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rancisco\Google Drive\ZERO\Seca\"/>
    </mc:Choice>
  </mc:AlternateContent>
  <bookViews>
    <workbookView xWindow="0" yWindow="0" windowWidth="19200" windowHeight="6863" activeTab="2"/>
  </bookViews>
  <sheets>
    <sheet name="Douro" sheetId="3" r:id="rId1"/>
    <sheet name="Tejo" sheetId="1" r:id="rId2"/>
    <sheet name="Guadiana" sheetId="2"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 i="2" l="1"/>
  <c r="C6" i="2"/>
  <c r="D15" i="3"/>
  <c r="D16" i="3"/>
  <c r="D17" i="3"/>
  <c r="D18" i="3"/>
  <c r="D19" i="3"/>
  <c r="D20" i="3"/>
  <c r="D21" i="3"/>
  <c r="D22" i="3"/>
  <c r="D109" i="1" l="1"/>
  <c r="D108" i="1"/>
  <c r="D107" i="1"/>
  <c r="D106" i="1"/>
  <c r="D105" i="1"/>
  <c r="D104" i="1"/>
  <c r="D103" i="1"/>
  <c r="D102" i="1"/>
  <c r="D101" i="1"/>
  <c r="D100" i="1"/>
  <c r="D99" i="1"/>
  <c r="D98" i="1"/>
  <c r="D97" i="1"/>
  <c r="D96" i="1"/>
  <c r="D95" i="1"/>
  <c r="D94" i="1"/>
  <c r="D93" i="1"/>
  <c r="D92" i="1"/>
  <c r="D91" i="1"/>
  <c r="D90" i="1"/>
  <c r="D89" i="1"/>
  <c r="D88" i="1"/>
  <c r="D87" i="1"/>
  <c r="D86" i="1"/>
  <c r="D85" i="1"/>
  <c r="D84" i="1"/>
  <c r="D83" i="1"/>
  <c r="D82" i="1"/>
  <c r="D81" i="1"/>
  <c r="D80" i="1"/>
  <c r="D79" i="1"/>
  <c r="D78" i="1"/>
  <c r="D77" i="1"/>
  <c r="D76" i="1"/>
  <c r="D75" i="1"/>
  <c r="D74" i="1"/>
  <c r="D73" i="1"/>
  <c r="D72" i="1"/>
  <c r="D71" i="1"/>
  <c r="D70" i="1"/>
  <c r="D69" i="1"/>
  <c r="D68" i="1"/>
  <c r="D67" i="1"/>
  <c r="D66" i="1"/>
  <c r="D65" i="1"/>
  <c r="D64" i="1"/>
  <c r="D63" i="1"/>
  <c r="D62" i="1"/>
  <c r="D61" i="1"/>
  <c r="D60" i="1"/>
  <c r="D59" i="1"/>
  <c r="D58" i="1"/>
  <c r="D57" i="1"/>
  <c r="D56" i="1"/>
  <c r="D55" i="1"/>
  <c r="D54" i="1"/>
  <c r="D53" i="1"/>
  <c r="D52" i="1"/>
  <c r="D51" i="1"/>
  <c r="D50" i="1"/>
  <c r="D49" i="1"/>
  <c r="D48" i="1"/>
  <c r="D47" i="1"/>
  <c r="D46" i="1"/>
  <c r="D45" i="1"/>
  <c r="D44" i="1"/>
  <c r="D43" i="1"/>
  <c r="D42" i="1"/>
  <c r="D41" i="1"/>
  <c r="D40" i="1"/>
  <c r="D39" i="1"/>
  <c r="D38" i="1"/>
  <c r="D37" i="1"/>
  <c r="D36" i="1"/>
  <c r="D35" i="1"/>
  <c r="D34" i="1"/>
  <c r="D33" i="1"/>
  <c r="D32" i="1"/>
  <c r="D31" i="1"/>
  <c r="D30" i="1"/>
  <c r="D29" i="1"/>
  <c r="D28" i="1"/>
  <c r="D27" i="1"/>
  <c r="D26" i="1"/>
  <c r="D25" i="1"/>
  <c r="D24" i="1"/>
  <c r="D23" i="1"/>
  <c r="D22" i="1"/>
  <c r="D21" i="1"/>
  <c r="D20" i="1"/>
  <c r="D19" i="1"/>
  <c r="D18" i="1"/>
  <c r="D8" i="1" l="1"/>
  <c r="F82" i="1"/>
  <c r="F26" i="1"/>
  <c r="F54" i="1"/>
  <c r="F89" i="1"/>
  <c r="F47" i="1"/>
  <c r="F75" i="1"/>
  <c r="H109" i="1"/>
  <c r="F68" i="1"/>
  <c r="F103" i="1"/>
  <c r="F40" i="1"/>
  <c r="F33" i="1"/>
  <c r="F61" i="1"/>
  <c r="F96" i="1"/>
  <c r="D106" i="3" l="1"/>
  <c r="D105" i="3"/>
  <c r="D104" i="3"/>
  <c r="D103" i="3"/>
  <c r="D102" i="3"/>
  <c r="D101" i="3"/>
  <c r="D100" i="3"/>
  <c r="D99" i="3"/>
  <c r="D98" i="3"/>
  <c r="D97" i="3"/>
  <c r="D96" i="3"/>
  <c r="D95" i="3"/>
  <c r="D94" i="3"/>
  <c r="D93" i="3"/>
  <c r="D92" i="3"/>
  <c r="D91" i="3"/>
  <c r="D90" i="3"/>
  <c r="D89" i="3"/>
  <c r="D88" i="3"/>
  <c r="D87" i="3"/>
  <c r="D86" i="3"/>
  <c r="D85" i="3"/>
  <c r="D84" i="3"/>
  <c r="D83" i="3"/>
  <c r="D82" i="3"/>
  <c r="D81" i="3"/>
  <c r="D80" i="3"/>
  <c r="D79" i="3"/>
  <c r="D78" i="3"/>
  <c r="D77" i="3"/>
  <c r="D76" i="3"/>
  <c r="D75" i="3"/>
  <c r="D74" i="3"/>
  <c r="D73" i="3"/>
  <c r="D72" i="3"/>
  <c r="D71" i="3"/>
  <c r="D70" i="3"/>
  <c r="D69" i="3"/>
  <c r="D68" i="3"/>
  <c r="D67" i="3"/>
  <c r="D66" i="3"/>
  <c r="D65" i="3"/>
  <c r="D64" i="3"/>
  <c r="D63" i="3"/>
  <c r="D62" i="3"/>
  <c r="D61" i="3"/>
  <c r="D60" i="3"/>
  <c r="D59" i="3"/>
  <c r="D58" i="3"/>
  <c r="D57" i="3"/>
  <c r="D56" i="3"/>
  <c r="D55" i="3"/>
  <c r="D54" i="3"/>
  <c r="D53" i="3"/>
  <c r="D52" i="3"/>
  <c r="D51" i="3"/>
  <c r="D50" i="3"/>
  <c r="D49" i="3"/>
  <c r="D48" i="3"/>
  <c r="D47" i="3"/>
  <c r="D46" i="3"/>
  <c r="D45" i="3"/>
  <c r="D44" i="3"/>
  <c r="D43" i="3"/>
  <c r="D42" i="3"/>
  <c r="D41" i="3"/>
  <c r="D40" i="3"/>
  <c r="D39" i="3"/>
  <c r="D38" i="3"/>
  <c r="D37" i="3"/>
  <c r="D36" i="3"/>
  <c r="D35" i="3"/>
  <c r="D34" i="3"/>
  <c r="D33" i="3"/>
  <c r="D32" i="3"/>
  <c r="D31" i="3"/>
  <c r="D30" i="3"/>
  <c r="D29" i="3"/>
  <c r="D28" i="3"/>
  <c r="D27" i="3"/>
  <c r="D26" i="3"/>
  <c r="D25" i="3"/>
  <c r="D24" i="3"/>
  <c r="D23" i="3"/>
  <c r="E7" i="3" s="1"/>
  <c r="F30" i="3" l="1"/>
  <c r="F58" i="3"/>
  <c r="F86" i="3"/>
  <c r="F37" i="3"/>
  <c r="F51" i="3"/>
  <c r="F65" i="3"/>
  <c r="F79" i="3"/>
  <c r="F93" i="3"/>
  <c r="H106" i="3"/>
  <c r="F23" i="3"/>
  <c r="F44" i="3"/>
  <c r="F72" i="3"/>
  <c r="F100" i="3"/>
  <c r="D429" i="3"/>
  <c r="D428" i="3"/>
  <c r="D426" i="3"/>
  <c r="D425" i="3"/>
  <c r="D424" i="3"/>
  <c r="D423" i="3"/>
  <c r="D422" i="3"/>
  <c r="D421" i="3"/>
  <c r="D419" i="3"/>
  <c r="D418" i="3"/>
  <c r="D417" i="3"/>
  <c r="D416" i="3"/>
  <c r="D415" i="3"/>
  <c r="D414" i="3"/>
  <c r="D413" i="3"/>
  <c r="D412" i="3"/>
  <c r="D411" i="3"/>
  <c r="D410" i="3"/>
  <c r="D409" i="3"/>
  <c r="D408" i="3"/>
  <c r="D407" i="3"/>
  <c r="D406" i="3"/>
  <c r="D405" i="3"/>
  <c r="D404" i="3"/>
  <c r="D403" i="3"/>
  <c r="D402" i="3"/>
  <c r="D401" i="3"/>
  <c r="D400" i="3"/>
  <c r="D399" i="3"/>
  <c r="D398" i="3"/>
  <c r="D397" i="3"/>
  <c r="D396" i="3"/>
  <c r="D395" i="3"/>
  <c r="D394" i="3"/>
  <c r="D393" i="3"/>
  <c r="D392" i="3"/>
  <c r="D391" i="3"/>
  <c r="D390" i="3"/>
  <c r="D389" i="3"/>
  <c r="D388" i="3"/>
  <c r="D387" i="3"/>
  <c r="D386" i="3"/>
  <c r="D385" i="3"/>
  <c r="D384" i="3"/>
  <c r="D383" i="3"/>
  <c r="D382" i="3"/>
  <c r="D381" i="3"/>
  <c r="D380" i="3"/>
  <c r="D379" i="3"/>
  <c r="D378" i="3"/>
  <c r="D377" i="3"/>
  <c r="D376" i="3"/>
  <c r="D375" i="3"/>
  <c r="D374" i="3"/>
  <c r="D373" i="3"/>
  <c r="D372" i="3"/>
  <c r="D371" i="3"/>
  <c r="D370" i="3"/>
  <c r="D369" i="3"/>
  <c r="D368" i="3"/>
  <c r="D367" i="3"/>
  <c r="D366" i="3"/>
  <c r="D365" i="3"/>
  <c r="D364" i="3"/>
  <c r="D363" i="3"/>
  <c r="D362" i="3"/>
  <c r="D361" i="3"/>
  <c r="D360" i="3"/>
  <c r="D359" i="3"/>
  <c r="D358" i="3"/>
  <c r="D357" i="3"/>
  <c r="D356" i="3"/>
  <c r="D355" i="3"/>
  <c r="D354" i="3"/>
  <c r="D353" i="3"/>
  <c r="D352" i="3"/>
  <c r="D351" i="3"/>
  <c r="D350" i="3"/>
  <c r="D349" i="3"/>
  <c r="D348" i="3"/>
  <c r="D347" i="3"/>
  <c r="D346" i="3"/>
  <c r="D345" i="3"/>
  <c r="D344" i="3"/>
  <c r="D343" i="3"/>
  <c r="D342" i="3"/>
  <c r="D341" i="3"/>
  <c r="D340" i="3"/>
  <c r="D339" i="3"/>
  <c r="D338" i="3"/>
  <c r="D337" i="3"/>
  <c r="D336" i="3"/>
  <c r="D335" i="3"/>
  <c r="D334" i="3"/>
  <c r="D333" i="3"/>
  <c r="D332" i="3"/>
  <c r="D331" i="3"/>
  <c r="D330" i="3"/>
  <c r="D329" i="3"/>
  <c r="D328" i="3"/>
  <c r="D327" i="3"/>
  <c r="D326" i="3"/>
  <c r="D325" i="3"/>
  <c r="D324" i="3"/>
  <c r="D323" i="3"/>
  <c r="D322" i="3"/>
  <c r="D321" i="3"/>
  <c r="D320" i="3"/>
  <c r="D319" i="3"/>
  <c r="D318" i="3"/>
  <c r="D317" i="3"/>
  <c r="D316" i="3"/>
  <c r="D315" i="3"/>
  <c r="D314" i="3"/>
  <c r="D313" i="3"/>
  <c r="D312" i="3"/>
  <c r="D311" i="3"/>
  <c r="D310" i="3"/>
  <c r="D309" i="3"/>
  <c r="D308" i="3"/>
  <c r="D307" i="3"/>
  <c r="D306" i="3"/>
  <c r="D305" i="3"/>
  <c r="D304" i="3"/>
  <c r="D303" i="3"/>
  <c r="D302" i="3"/>
  <c r="D301" i="3"/>
  <c r="D300" i="3"/>
  <c r="D299" i="3"/>
  <c r="D298" i="3"/>
  <c r="D297" i="3"/>
  <c r="D296" i="3"/>
  <c r="D295" i="3"/>
  <c r="D294" i="3"/>
  <c r="D293" i="3"/>
  <c r="D292" i="3"/>
  <c r="D291" i="3"/>
  <c r="D290" i="3"/>
  <c r="D289" i="3"/>
  <c r="D288" i="3"/>
  <c r="D287" i="3"/>
  <c r="D286" i="3"/>
  <c r="D285" i="3"/>
  <c r="D284" i="3"/>
  <c r="D283" i="3"/>
  <c r="D282" i="3"/>
  <c r="D281" i="3"/>
  <c r="D280" i="3"/>
  <c r="D279" i="3"/>
  <c r="D278" i="3"/>
  <c r="D277" i="3"/>
  <c r="D276" i="3"/>
  <c r="D275" i="3"/>
  <c r="D274" i="3"/>
  <c r="D273" i="3"/>
  <c r="D272" i="3"/>
  <c r="D271" i="3"/>
  <c r="D270" i="3"/>
  <c r="D269" i="3"/>
  <c r="D268" i="3"/>
  <c r="D267" i="3"/>
  <c r="D266" i="3"/>
  <c r="D265" i="3"/>
  <c r="D264" i="3"/>
  <c r="D263" i="3"/>
  <c r="D262" i="3"/>
  <c r="D261" i="3"/>
  <c r="D260" i="3"/>
  <c r="D259" i="3"/>
  <c r="D258" i="3"/>
  <c r="D257" i="3"/>
  <c r="D256" i="3"/>
  <c r="D255" i="3"/>
  <c r="D254" i="3"/>
  <c r="D253" i="3"/>
  <c r="D252" i="3"/>
  <c r="D251" i="3"/>
  <c r="D250" i="3"/>
  <c r="D249" i="3"/>
  <c r="D248" i="3"/>
  <c r="D247" i="3"/>
  <c r="D246" i="3"/>
  <c r="D245" i="3"/>
  <c r="D244" i="3"/>
  <c r="D243" i="3"/>
  <c r="D242" i="3"/>
  <c r="D241" i="3"/>
  <c r="D240" i="3"/>
  <c r="D239" i="3"/>
  <c r="D238" i="3"/>
  <c r="D237" i="3"/>
  <c r="D236" i="3"/>
  <c r="D235" i="3"/>
  <c r="D234" i="3"/>
  <c r="D233" i="3"/>
  <c r="D232" i="3"/>
  <c r="D231" i="3"/>
  <c r="D230" i="3"/>
  <c r="D229" i="3"/>
  <c r="D228" i="3"/>
  <c r="D227" i="3"/>
  <c r="D226" i="3"/>
  <c r="D225" i="3"/>
  <c r="D224" i="3"/>
  <c r="D223" i="3"/>
  <c r="D222" i="3"/>
  <c r="D221" i="3"/>
  <c r="D220" i="3"/>
  <c r="D219" i="3"/>
  <c r="D218" i="3"/>
  <c r="D217" i="3"/>
  <c r="D216" i="3"/>
  <c r="D215" i="3"/>
  <c r="D214" i="3"/>
  <c r="D213" i="3"/>
  <c r="D212" i="3"/>
  <c r="D211" i="3"/>
  <c r="D210" i="3"/>
  <c r="D209" i="3"/>
  <c r="D208" i="3"/>
  <c r="D207" i="3"/>
  <c r="D206" i="3"/>
  <c r="D205" i="3"/>
  <c r="D204" i="3"/>
  <c r="D203" i="3"/>
  <c r="D202" i="3"/>
  <c r="D201" i="3"/>
  <c r="D200" i="3"/>
  <c r="D199" i="3"/>
  <c r="D198" i="3"/>
  <c r="D197" i="3"/>
  <c r="D196" i="3"/>
  <c r="D195" i="3"/>
  <c r="D194" i="3"/>
  <c r="D193" i="3"/>
  <c r="D192" i="3"/>
  <c r="D191" i="3"/>
  <c r="D190" i="3"/>
  <c r="D189" i="3"/>
  <c r="D188" i="3"/>
  <c r="D187" i="3"/>
  <c r="D186" i="3"/>
  <c r="D185" i="3"/>
  <c r="D184" i="3"/>
  <c r="D183" i="3"/>
  <c r="D182" i="3"/>
  <c r="D181" i="3"/>
  <c r="D180" i="3"/>
  <c r="D179" i="3"/>
  <c r="D178" i="3"/>
  <c r="D177" i="3"/>
  <c r="D176" i="3"/>
  <c r="D175" i="3"/>
  <c r="D174" i="3"/>
  <c r="D173" i="3"/>
  <c r="D172" i="3"/>
  <c r="D171" i="3"/>
  <c r="D170" i="3"/>
  <c r="D169" i="3"/>
  <c r="D168" i="3"/>
  <c r="D167" i="3"/>
  <c r="D166" i="3"/>
  <c r="D165" i="3"/>
  <c r="D164" i="3"/>
  <c r="D163" i="3"/>
  <c r="D162" i="3"/>
  <c r="D161" i="3"/>
  <c r="D160" i="3"/>
  <c r="D159" i="3"/>
  <c r="D158" i="3"/>
  <c r="D157" i="3"/>
  <c r="D156" i="3"/>
  <c r="D155" i="3"/>
  <c r="D154" i="3"/>
  <c r="D153" i="3"/>
  <c r="D152" i="3"/>
  <c r="D151" i="3"/>
  <c r="D150" i="3"/>
  <c r="D149" i="3"/>
  <c r="D148" i="3"/>
  <c r="D147" i="3"/>
  <c r="D146" i="3"/>
  <c r="D145" i="3"/>
  <c r="D144" i="3"/>
  <c r="D143" i="3"/>
  <c r="D142" i="3"/>
  <c r="D141" i="3"/>
  <c r="D140" i="3"/>
  <c r="D139" i="3"/>
  <c r="D138" i="3"/>
  <c r="D137" i="3"/>
  <c r="D136" i="3"/>
  <c r="D135" i="3"/>
  <c r="D134" i="3"/>
  <c r="D133" i="3"/>
  <c r="D132" i="3"/>
  <c r="D131" i="3"/>
  <c r="D130" i="3"/>
  <c r="D129" i="3"/>
  <c r="D128" i="3"/>
  <c r="D127" i="3"/>
  <c r="D126" i="3"/>
  <c r="D125" i="3"/>
  <c r="D124" i="3"/>
  <c r="D123" i="3"/>
  <c r="D122" i="3"/>
  <c r="D121" i="3"/>
  <c r="D120" i="3"/>
  <c r="D119" i="3"/>
  <c r="D118" i="3"/>
  <c r="D117" i="3"/>
  <c r="D116" i="3"/>
  <c r="D115" i="3"/>
  <c r="D114" i="3"/>
  <c r="D113" i="3"/>
  <c r="D112" i="3"/>
  <c r="D111" i="3"/>
  <c r="D110" i="3"/>
  <c r="D109" i="3"/>
  <c r="D108" i="3"/>
  <c r="D107" i="3"/>
  <c r="D432" i="1"/>
  <c r="D431" i="1"/>
  <c r="D429" i="1"/>
  <c r="D428" i="1"/>
  <c r="D427" i="1"/>
  <c r="D426" i="1"/>
  <c r="D425" i="1"/>
  <c r="D424" i="1"/>
  <c r="D422" i="1"/>
  <c r="D421" i="1"/>
  <c r="D420" i="1"/>
  <c r="D419" i="1"/>
  <c r="D418" i="1"/>
  <c r="D417" i="1"/>
  <c r="D416" i="1"/>
  <c r="D415" i="1"/>
  <c r="D414" i="1"/>
  <c r="D413" i="1"/>
  <c r="D412" i="1"/>
  <c r="D411" i="1"/>
  <c r="D410" i="1"/>
  <c r="D409" i="1"/>
  <c r="D408" i="1"/>
  <c r="D407" i="1"/>
  <c r="D406" i="1"/>
  <c r="D405" i="1"/>
  <c r="D404" i="1"/>
  <c r="D403" i="1"/>
  <c r="D402" i="1"/>
  <c r="D401" i="1"/>
  <c r="D400" i="1"/>
  <c r="D399" i="1"/>
  <c r="D398" i="1"/>
  <c r="D397" i="1"/>
  <c r="D396" i="1"/>
  <c r="D395" i="1"/>
  <c r="D394" i="1"/>
  <c r="D393" i="1"/>
  <c r="D392" i="1"/>
  <c r="D391" i="1"/>
  <c r="D390" i="1"/>
  <c r="D389" i="1"/>
  <c r="D388" i="1"/>
  <c r="D387" i="1"/>
  <c r="D386" i="1"/>
  <c r="D385" i="1"/>
  <c r="D384" i="1"/>
  <c r="D383" i="1"/>
  <c r="D382" i="1"/>
  <c r="D381" i="1"/>
  <c r="D380" i="1"/>
  <c r="D379" i="1"/>
  <c r="D378" i="1"/>
  <c r="D377" i="1"/>
  <c r="D376" i="1"/>
  <c r="D375" i="1"/>
  <c r="D374" i="1"/>
  <c r="D373" i="1"/>
  <c r="D372" i="1"/>
  <c r="D371" i="1"/>
  <c r="D370" i="1"/>
  <c r="D369" i="1"/>
  <c r="D368" i="1"/>
  <c r="D367" i="1"/>
  <c r="D366" i="1"/>
  <c r="D365" i="1"/>
  <c r="D364" i="1"/>
  <c r="D363" i="1"/>
  <c r="D362" i="1"/>
  <c r="D361" i="1"/>
  <c r="D360" i="1"/>
  <c r="D359" i="1"/>
  <c r="D358" i="1"/>
  <c r="D357" i="1"/>
  <c r="D356" i="1"/>
  <c r="D355" i="1"/>
  <c r="D354" i="1"/>
  <c r="D353" i="1"/>
  <c r="D352" i="1"/>
  <c r="D351" i="1"/>
  <c r="D350" i="1"/>
  <c r="D349" i="1"/>
  <c r="D348" i="1"/>
  <c r="D347" i="1"/>
  <c r="D346" i="1"/>
  <c r="D345" i="1"/>
  <c r="D344" i="1"/>
  <c r="D343" i="1"/>
  <c r="D342" i="1"/>
  <c r="D341" i="1"/>
  <c r="D340" i="1"/>
  <c r="D339" i="1"/>
  <c r="D338" i="1"/>
  <c r="D337" i="1"/>
  <c r="D336" i="1"/>
  <c r="D335" i="1"/>
  <c r="D334" i="1"/>
  <c r="D333" i="1"/>
  <c r="D332" i="1"/>
  <c r="D331" i="1"/>
  <c r="D330" i="1"/>
  <c r="D329" i="1"/>
  <c r="D328" i="1"/>
  <c r="D327" i="1"/>
  <c r="D326" i="1"/>
  <c r="D325" i="1"/>
  <c r="D324" i="1"/>
  <c r="D323" i="1"/>
  <c r="D322" i="1"/>
  <c r="D321" i="1"/>
  <c r="D320" i="1"/>
  <c r="D319" i="1"/>
  <c r="D318" i="1"/>
  <c r="D317" i="1"/>
  <c r="D316" i="1"/>
  <c r="D315" i="1"/>
  <c r="D314" i="1"/>
  <c r="D313" i="1"/>
  <c r="D312" i="1"/>
  <c r="D311" i="1"/>
  <c r="D310" i="1"/>
  <c r="D309" i="1"/>
  <c r="D308" i="1"/>
  <c r="D307" i="1"/>
  <c r="D306" i="1"/>
  <c r="D305" i="1"/>
  <c r="D304" i="1"/>
  <c r="D303" i="1"/>
  <c r="D302" i="1"/>
  <c r="D301" i="1"/>
  <c r="D300" i="1"/>
  <c r="D299" i="1"/>
  <c r="D298" i="1"/>
  <c r="D297" i="1"/>
  <c r="D296" i="1"/>
  <c r="D295" i="1"/>
  <c r="D294" i="1"/>
  <c r="D293" i="1"/>
  <c r="D292" i="1"/>
  <c r="D291" i="1"/>
  <c r="D290" i="1"/>
  <c r="D289" i="1"/>
  <c r="D288" i="1"/>
  <c r="D287" i="1"/>
  <c r="D286" i="1"/>
  <c r="D285" i="1"/>
  <c r="D284" i="1"/>
  <c r="D283" i="1"/>
  <c r="D282" i="1"/>
  <c r="D281" i="1"/>
  <c r="D280" i="1"/>
  <c r="D279" i="1"/>
  <c r="D278" i="1"/>
  <c r="D277" i="1"/>
  <c r="D276" i="1"/>
  <c r="D275" i="1"/>
  <c r="D274" i="1"/>
  <c r="D273" i="1"/>
  <c r="D272" i="1"/>
  <c r="D271" i="1"/>
  <c r="D270" i="1"/>
  <c r="D269" i="1"/>
  <c r="D268" i="1"/>
  <c r="D267" i="1"/>
  <c r="D266" i="1"/>
  <c r="D265" i="1"/>
  <c r="D264" i="1"/>
  <c r="D263" i="1"/>
  <c r="D262" i="1"/>
  <c r="D261" i="1"/>
  <c r="D260" i="1"/>
  <c r="D259" i="1"/>
  <c r="D258" i="1"/>
  <c r="D257" i="1"/>
  <c r="D256" i="1"/>
  <c r="D255" i="1"/>
  <c r="D254" i="1"/>
  <c r="D253" i="1"/>
  <c r="D252" i="1"/>
  <c r="D251" i="1"/>
  <c r="D250" i="1"/>
  <c r="D249" i="1"/>
  <c r="D248" i="1"/>
  <c r="D247" i="1"/>
  <c r="D246" i="1"/>
  <c r="D245" i="1"/>
  <c r="D244" i="1"/>
  <c r="D243" i="1"/>
  <c r="D242" i="1"/>
  <c r="D241" i="1"/>
  <c r="D240" i="1"/>
  <c r="D239" i="1"/>
  <c r="D238" i="1"/>
  <c r="D237" i="1"/>
  <c r="D236" i="1"/>
  <c r="D235" i="1"/>
  <c r="D234" i="1"/>
  <c r="D233" i="1"/>
  <c r="D232" i="1"/>
  <c r="D231" i="1"/>
  <c r="D230" i="1"/>
  <c r="D229" i="1"/>
  <c r="D228" i="1"/>
  <c r="D227" i="1"/>
  <c r="D226" i="1"/>
  <c r="D225" i="1"/>
  <c r="D224" i="1"/>
  <c r="D223" i="1"/>
  <c r="D222" i="1"/>
  <c r="D221" i="1"/>
  <c r="D220" i="1"/>
  <c r="D219" i="1"/>
  <c r="D218" i="1"/>
  <c r="D217" i="1"/>
  <c r="D216" i="1"/>
  <c r="D215" i="1"/>
  <c r="D214" i="1"/>
  <c r="D213" i="1"/>
  <c r="D212" i="1"/>
  <c r="D211" i="1"/>
  <c r="D210" i="1"/>
  <c r="D209" i="1"/>
  <c r="D208" i="1"/>
  <c r="D207" i="1"/>
  <c r="D206" i="1"/>
  <c r="D205" i="1"/>
  <c r="D204" i="1"/>
  <c r="D203" i="1"/>
  <c r="D202" i="1"/>
  <c r="D201" i="1"/>
  <c r="D200" i="1"/>
  <c r="D199" i="1"/>
  <c r="D198" i="1"/>
  <c r="D197" i="1"/>
  <c r="D196" i="1"/>
  <c r="D195" i="1"/>
  <c r="D194" i="1"/>
  <c r="D193" i="1"/>
  <c r="D192" i="1"/>
  <c r="D191" i="1"/>
  <c r="D190" i="1"/>
  <c r="D189" i="1"/>
  <c r="D188" i="1"/>
  <c r="D187" i="1"/>
  <c r="D186" i="1"/>
  <c r="D185" i="1"/>
  <c r="D184" i="1"/>
  <c r="D183" i="1"/>
  <c r="D182" i="1"/>
  <c r="D181" i="1"/>
  <c r="D180" i="1"/>
  <c r="D179" i="1"/>
  <c r="D178" i="1"/>
  <c r="D177" i="1"/>
  <c r="D176" i="1"/>
  <c r="D175" i="1"/>
  <c r="D174" i="1"/>
  <c r="D173" i="1"/>
  <c r="D172" i="1"/>
  <c r="D171" i="1"/>
  <c r="D170" i="1"/>
  <c r="D169" i="1"/>
  <c r="D168" i="1"/>
  <c r="D167" i="1"/>
  <c r="D166" i="1"/>
  <c r="D165" i="1"/>
  <c r="D164" i="1"/>
  <c r="D163" i="1"/>
  <c r="D162" i="1"/>
  <c r="D161" i="1"/>
  <c r="D160" i="1"/>
  <c r="D159" i="1"/>
  <c r="D158" i="1"/>
  <c r="D157" i="1"/>
  <c r="D156" i="1"/>
  <c r="D155" i="1"/>
  <c r="D154" i="1"/>
  <c r="D153" i="1"/>
  <c r="D152" i="1"/>
  <c r="D151" i="1"/>
  <c r="D150" i="1"/>
  <c r="D149" i="1"/>
  <c r="D148" i="1"/>
  <c r="D147" i="1"/>
  <c r="D146" i="1"/>
  <c r="D145" i="1"/>
  <c r="D144" i="1"/>
  <c r="D143" i="1"/>
  <c r="D142" i="1"/>
  <c r="D141" i="1"/>
  <c r="D140" i="1"/>
  <c r="D139" i="1"/>
  <c r="D138" i="1"/>
  <c r="D137" i="1"/>
  <c r="D136" i="1"/>
  <c r="D135" i="1"/>
  <c r="D134" i="1"/>
  <c r="D133" i="1"/>
  <c r="D132" i="1"/>
  <c r="D131" i="1"/>
  <c r="D130" i="1"/>
  <c r="D129" i="1"/>
  <c r="D128" i="1"/>
  <c r="D127" i="1"/>
  <c r="D126" i="1"/>
  <c r="D125" i="1"/>
  <c r="D124" i="1"/>
  <c r="D123" i="1"/>
  <c r="D122" i="1"/>
  <c r="D121" i="1"/>
  <c r="D120" i="1"/>
  <c r="D119" i="1"/>
  <c r="D118" i="1"/>
  <c r="D117" i="1"/>
  <c r="D116" i="1"/>
  <c r="D115" i="1"/>
  <c r="D114" i="1"/>
  <c r="D113" i="1"/>
  <c r="D112" i="1"/>
  <c r="D111" i="1"/>
  <c r="D110" i="1"/>
  <c r="D9" i="1" l="1"/>
  <c r="D10" i="1" s="1"/>
  <c r="D5" i="1"/>
  <c r="F107" i="3"/>
  <c r="E8" i="3"/>
  <c r="E9" i="3" s="1"/>
  <c r="H199" i="1"/>
  <c r="F124" i="1"/>
  <c r="F152" i="1"/>
  <c r="F180" i="1"/>
  <c r="F208" i="1"/>
  <c r="F236" i="1"/>
  <c r="F264" i="1"/>
  <c r="F292" i="1"/>
  <c r="F320" i="1"/>
  <c r="F348" i="1"/>
  <c r="F376" i="1"/>
  <c r="F404" i="1"/>
  <c r="F117" i="1"/>
  <c r="F145" i="1"/>
  <c r="F201" i="1"/>
  <c r="F229" i="1"/>
  <c r="F257" i="1"/>
  <c r="F285" i="1"/>
  <c r="H382" i="1"/>
  <c r="F313" i="1"/>
  <c r="F369" i="1"/>
  <c r="F397" i="1"/>
  <c r="F425" i="1"/>
  <c r="F138" i="1"/>
  <c r="F166" i="1"/>
  <c r="F194" i="1"/>
  <c r="H290" i="1"/>
  <c r="F222" i="1"/>
  <c r="F250" i="1"/>
  <c r="F278" i="1"/>
  <c r="F306" i="1"/>
  <c r="F334" i="1"/>
  <c r="F362" i="1"/>
  <c r="F390" i="1"/>
  <c r="F418" i="1"/>
  <c r="F173" i="1"/>
  <c r="F341" i="1"/>
  <c r="F131" i="1"/>
  <c r="F159" i="1"/>
  <c r="F187" i="1"/>
  <c r="F215" i="1"/>
  <c r="F243" i="1"/>
  <c r="F271" i="1"/>
  <c r="F299" i="1"/>
  <c r="F327" i="1"/>
  <c r="F355" i="1"/>
  <c r="F383" i="1"/>
  <c r="F411" i="1"/>
  <c r="F432" i="1"/>
  <c r="F128" i="3"/>
  <c r="F156" i="3"/>
  <c r="F184" i="3"/>
  <c r="F212" i="3"/>
  <c r="F240" i="3"/>
  <c r="F268" i="3"/>
  <c r="F296" i="3"/>
  <c r="F324" i="3"/>
  <c r="F352" i="3"/>
  <c r="F380" i="3"/>
  <c r="F408" i="3"/>
  <c r="F429" i="3"/>
  <c r="H196" i="3"/>
  <c r="F121" i="3"/>
  <c r="F149" i="3"/>
  <c r="F177" i="3"/>
  <c r="F205" i="3"/>
  <c r="F233" i="3"/>
  <c r="F261" i="3"/>
  <c r="F289" i="3"/>
  <c r="F317" i="3"/>
  <c r="F345" i="3"/>
  <c r="F373" i="3"/>
  <c r="F401" i="3"/>
  <c r="F114" i="3"/>
  <c r="F142" i="3"/>
  <c r="F170" i="3"/>
  <c r="F198" i="3"/>
  <c r="F226" i="3"/>
  <c r="F254" i="3"/>
  <c r="F282" i="3"/>
  <c r="F310" i="3"/>
  <c r="F338" i="3"/>
  <c r="F366" i="3"/>
  <c r="F394" i="3"/>
  <c r="F422" i="3"/>
  <c r="F135" i="3"/>
  <c r="F163" i="3"/>
  <c r="F191" i="3"/>
  <c r="F219" i="3"/>
  <c r="F247" i="3"/>
  <c r="F275" i="3"/>
  <c r="F303" i="3"/>
  <c r="F331" i="3"/>
  <c r="F359" i="3"/>
  <c r="F387" i="3"/>
  <c r="F415" i="3"/>
  <c r="H287" i="3"/>
  <c r="H379" i="3"/>
  <c r="D7" i="1" l="1"/>
  <c r="D6" i="1"/>
  <c r="E5" i="3"/>
  <c r="E6" i="3"/>
</calcChain>
</file>

<file path=xl/sharedStrings.xml><?xml version="1.0" encoding="utf-8"?>
<sst xmlns="http://schemas.openxmlformats.org/spreadsheetml/2006/main" count="1310" uniqueCount="40">
  <si>
    <t>Data</t>
  </si>
  <si>
    <t>Caudal afluente médio diário (m3/s)</t>
  </si>
  <si>
    <t>Dia da semana</t>
  </si>
  <si>
    <t>D</t>
  </si>
  <si>
    <t>S</t>
  </si>
  <si>
    <t>T</t>
  </si>
  <si>
    <t>Q</t>
  </si>
  <si>
    <t>Análise</t>
  </si>
  <si>
    <t>Caudal afluente médio diário (hm3/dia)</t>
  </si>
  <si>
    <t>Caudal afluente médio semanal (hm3/semana)</t>
  </si>
  <si>
    <t>hm3</t>
  </si>
  <si>
    <t>Caudal mínimo integral semanal</t>
  </si>
  <si>
    <t>Caudal afluente médio trimestral (hm3/trimestre)</t>
  </si>
  <si>
    <t>Caudal afluente médio semanal (hm3/semana) Convenção</t>
  </si>
  <si>
    <t>Caudal afluente médio trimestral (hm3/trimestre) (Convenção)</t>
  </si>
  <si>
    <t>Caudais afluentes à Barragem de Miranda (estação hidrométrica 05T/01A)</t>
  </si>
  <si>
    <t>Estação prevista no Segundo Protocolo Adicional da Convenção de Albufeira</t>
  </si>
  <si>
    <t>Dados retirados do Sistema Nacional de Informação de Recursos Hídricos (http://snirh.pt)</t>
  </si>
  <si>
    <t>Quantas vezes incumpriu caudal integral semanal (caudal&lt;10 hm3/semana)</t>
  </si>
  <si>
    <t>Caudal integral anual (Convenção)</t>
  </si>
  <si>
    <t>Caudal integral anual (medido)</t>
  </si>
  <si>
    <t>Caudal ano hidrológico 2016/2017 em 2016</t>
  </si>
  <si>
    <t>Caudal ano hidrológico 2016/2017 em 2017</t>
  </si>
  <si>
    <t>Caudal integral semanal mínimo verificado</t>
  </si>
  <si>
    <t xml:space="preserve">Caudais afluentes à Barragem do Fratel (estação hidrométrica 16K/02A) </t>
  </si>
  <si>
    <t>Caudais afluentes à Barragem de Alqueva (estação hidrométrica 05T/01A)</t>
  </si>
  <si>
    <t>No ano hidrológico 2016/2017</t>
  </si>
  <si>
    <t>No total do período</t>
  </si>
  <si>
    <t>dias</t>
  </si>
  <si>
    <t>A necessidade de dados que não estão disponíveis, não permitiram a análise dos caudais trimestrais</t>
  </si>
  <si>
    <t>Caudal mínimo integral diário</t>
  </si>
  <si>
    <t>hm3/dia</t>
  </si>
  <si>
    <t>semana</t>
  </si>
  <si>
    <t>hm3/semana</t>
  </si>
  <si>
    <t>Quantas vezes incumpriu caudal integral semanal (caudal&lt;7 hm3/semana)</t>
  </si>
  <si>
    <t>Ano hidrológico = 1 de outubro de 2016 a 30 de setembro de 2017</t>
  </si>
  <si>
    <t>Estação NÃO prevista no Segundo Protocolo Adicional da Convenção de Albufeira mas com dados mais próximos do requerido pela Convenção por indisponibilidade de acesso aos dados espanhóis no Açude de Badajoz</t>
  </si>
  <si>
    <t>Estação NÃO prevista no Segundo Protocolo Adicional da Convenção de Albufeira mas com dados mais próximos do requerido pela Convenção por indisponibilidade de acesso aos dados espanhóis na Barragem de Cedillo</t>
  </si>
  <si>
    <t>Nota: os caudais medidos integram já afluências em Portugal, pelo que seria até de esperar caudais mais elevados a serem registados</t>
  </si>
  <si>
    <t>Quantas vezes incumpriu caudal integral semanal (caudal&lt;2 hm3/semana):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</si>
</sst>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 x14ac:knownFonts="1">
    <font>
      <sz val="11"/>
      <color theme="1"/>
      <name val="Calibri"/>
      <family val="2"/>
      <scheme val="minor"/>
    </font>
    <font>
      <b/>
      <sz val="11"/>
      <color theme="1"/>
      <name val="Calibri"/>
      <family val="2"/>
      <scheme val="minor"/>
    </font>
    <font>
      <b/>
      <sz val="11"/>
      <color rgb="FFFF0000"/>
      <name val="Calibri"/>
      <family val="2"/>
      <scheme val="minor"/>
    </font>
    <font>
      <sz val="11"/>
      <color rgb="FFFF0000"/>
      <name val="Calibri"/>
      <family val="2"/>
      <scheme val="minor"/>
    </font>
    <font>
      <sz val="11"/>
      <color rgb="FF00B050"/>
      <name val="Calibri"/>
      <family val="2"/>
      <scheme val="minor"/>
    </font>
    <font>
      <b/>
      <sz val="11"/>
      <color rgb="FF00B050"/>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24">
    <xf numFmtId="0" fontId="0" fillId="0" borderId="0" xfId="0"/>
    <xf numFmtId="14" fontId="0" fillId="0" borderId="0" xfId="0" applyNumberFormat="1"/>
    <xf numFmtId="2" fontId="0" fillId="0" borderId="0" xfId="0" applyNumberFormat="1"/>
    <xf numFmtId="164" fontId="0" fillId="0" borderId="0" xfId="0" applyNumberFormat="1"/>
    <xf numFmtId="1" fontId="0" fillId="0" borderId="0" xfId="0" applyNumberFormat="1"/>
    <xf numFmtId="0" fontId="0" fillId="0" borderId="0" xfId="0" applyFill="1"/>
    <xf numFmtId="1" fontId="0" fillId="0" borderId="0" xfId="0" applyNumberFormat="1" applyFill="1"/>
    <xf numFmtId="0" fontId="1" fillId="0" borderId="0" xfId="0" applyFont="1"/>
    <xf numFmtId="0" fontId="1" fillId="0" borderId="0" xfId="0" applyFont="1" applyFill="1"/>
    <xf numFmtId="1" fontId="1" fillId="0" borderId="0" xfId="0" applyNumberFormat="1" applyFont="1"/>
    <xf numFmtId="2" fontId="2" fillId="0" borderId="0" xfId="0" applyNumberFormat="1" applyFont="1"/>
    <xf numFmtId="0" fontId="4" fillId="0" borderId="0" xfId="0" applyFont="1"/>
    <xf numFmtId="2" fontId="5" fillId="0" borderId="0" xfId="0" applyNumberFormat="1" applyFont="1"/>
    <xf numFmtId="0" fontId="5" fillId="0" borderId="0" xfId="0" applyFont="1"/>
    <xf numFmtId="164" fontId="0" fillId="0" borderId="0" xfId="0" applyNumberFormat="1" applyFill="1"/>
    <xf numFmtId="1" fontId="5" fillId="0" borderId="0" xfId="0" applyNumberFormat="1" applyFont="1"/>
    <xf numFmtId="1" fontId="0" fillId="0" borderId="0" xfId="0" applyNumberFormat="1" applyFont="1"/>
    <xf numFmtId="2" fontId="2" fillId="0" borderId="0" xfId="0" applyNumberFormat="1" applyFont="1" applyFill="1"/>
    <xf numFmtId="0" fontId="3" fillId="0" borderId="0" xfId="0" applyFont="1"/>
    <xf numFmtId="0" fontId="2" fillId="0" borderId="0" xfId="0" applyFont="1"/>
    <xf numFmtId="2" fontId="5" fillId="0" borderId="0" xfId="0" applyNumberFormat="1" applyFont="1" applyFill="1"/>
    <xf numFmtId="14" fontId="3" fillId="0" borderId="0" xfId="0" applyNumberFormat="1" applyFont="1"/>
    <xf numFmtId="2" fontId="3" fillId="0" borderId="0" xfId="0" applyNumberFormat="1" applyFont="1"/>
    <xf numFmtId="2" fontId="0" fillId="0" borderId="0" xfId="0" applyNumberForma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9"/>
  <sheetViews>
    <sheetView workbookViewId="0">
      <selection activeCell="A5" sqref="A5"/>
    </sheetView>
  </sheetViews>
  <sheetFormatPr defaultRowHeight="14.25" x14ac:dyDescent="0.45"/>
  <cols>
    <col min="1" max="1" width="10.19921875" bestFit="1" customWidth="1"/>
    <col min="2" max="2" width="16.33203125" customWidth="1"/>
    <col min="3" max="3" width="30.46484375" bestFit="1" customWidth="1"/>
    <col min="4" max="4" width="33.265625" bestFit="1" customWidth="1"/>
    <col min="5" max="5" width="48.86328125" bestFit="1" customWidth="1"/>
    <col min="6" max="6" width="38.59765625" customWidth="1"/>
    <col min="7" max="7" width="52.46484375" bestFit="1" customWidth="1"/>
    <col min="8" max="8" width="42.53125" bestFit="1" customWidth="1"/>
    <col min="11" max="11" width="12.3984375" customWidth="1"/>
    <col min="12" max="12" width="25.9296875" bestFit="1" customWidth="1"/>
  </cols>
  <sheetData>
    <row r="1" spans="1:19" x14ac:dyDescent="0.45">
      <c r="A1" s="7" t="s">
        <v>15</v>
      </c>
    </row>
    <row r="2" spans="1:19" x14ac:dyDescent="0.45">
      <c r="A2" s="7" t="s">
        <v>16</v>
      </c>
    </row>
    <row r="3" spans="1:19" x14ac:dyDescent="0.45">
      <c r="A3" s="7" t="s">
        <v>17</v>
      </c>
    </row>
    <row r="5" spans="1:19" x14ac:dyDescent="0.45">
      <c r="A5" s="7" t="s">
        <v>7</v>
      </c>
      <c r="B5" s="1" t="s">
        <v>23</v>
      </c>
      <c r="E5" s="3">
        <f>MIN(F107:F429)</f>
        <v>19.351008</v>
      </c>
      <c r="F5" t="s">
        <v>10</v>
      </c>
    </row>
    <row r="6" spans="1:19" x14ac:dyDescent="0.45">
      <c r="B6" s="1" t="s">
        <v>18</v>
      </c>
      <c r="E6">
        <f>COUNTIF(F114:F429,"&lt;10")</f>
        <v>0</v>
      </c>
    </row>
    <row r="7" spans="1:19" x14ac:dyDescent="0.45">
      <c r="B7" s="1" t="s">
        <v>21</v>
      </c>
      <c r="D7" s="2"/>
      <c r="E7" s="2">
        <f>SUM(D15:D106)</f>
        <v>962.78198400000008</v>
      </c>
      <c r="F7" t="s">
        <v>10</v>
      </c>
      <c r="G7" s="2"/>
    </row>
    <row r="8" spans="1:19" x14ac:dyDescent="0.45">
      <c r="B8" s="1" t="s">
        <v>22</v>
      </c>
      <c r="E8" s="2">
        <f>SUM(D107:D379)</f>
        <v>2235.7408319999995</v>
      </c>
      <c r="F8" t="s">
        <v>10</v>
      </c>
      <c r="G8" s="2"/>
      <c r="H8" s="5"/>
      <c r="I8" s="5"/>
    </row>
    <row r="9" spans="1:19" x14ac:dyDescent="0.45">
      <c r="B9" s="1" t="s">
        <v>20</v>
      </c>
      <c r="E9" s="17">
        <f>E8+E7</f>
        <v>3198.5228159999997</v>
      </c>
      <c r="F9" s="18" t="s">
        <v>10</v>
      </c>
      <c r="G9" s="2"/>
      <c r="H9" s="5"/>
      <c r="I9" s="5"/>
    </row>
    <row r="10" spans="1:19" x14ac:dyDescent="0.45">
      <c r="B10" s="1" t="s">
        <v>19</v>
      </c>
      <c r="E10" s="2">
        <v>3500</v>
      </c>
      <c r="F10" t="s">
        <v>10</v>
      </c>
      <c r="H10" s="5"/>
      <c r="I10" s="5"/>
    </row>
    <row r="11" spans="1:19" x14ac:dyDescent="0.45">
      <c r="H11" s="5"/>
      <c r="I11" s="5"/>
    </row>
    <row r="12" spans="1:19" x14ac:dyDescent="0.45">
      <c r="A12" t="s">
        <v>35</v>
      </c>
      <c r="B12" s="1"/>
      <c r="C12" s="4"/>
    </row>
    <row r="14" spans="1:19" x14ac:dyDescent="0.45">
      <c r="A14" s="7" t="s">
        <v>0</v>
      </c>
      <c r="B14" s="7" t="s">
        <v>2</v>
      </c>
      <c r="C14" s="7" t="s">
        <v>1</v>
      </c>
      <c r="D14" s="7" t="s">
        <v>8</v>
      </c>
      <c r="E14" s="7" t="s">
        <v>13</v>
      </c>
      <c r="F14" s="7" t="s">
        <v>9</v>
      </c>
      <c r="G14" s="7" t="s">
        <v>14</v>
      </c>
      <c r="H14" s="7" t="s">
        <v>12</v>
      </c>
      <c r="I14" s="7"/>
      <c r="J14" s="7"/>
      <c r="K14" s="7"/>
      <c r="L14" s="7"/>
      <c r="M14" s="7"/>
      <c r="N14" s="7"/>
      <c r="O14" s="7"/>
      <c r="P14" s="7"/>
      <c r="Q14" s="7"/>
      <c r="R14" s="7"/>
      <c r="S14" s="7"/>
    </row>
    <row r="15" spans="1:19" x14ac:dyDescent="0.45">
      <c r="A15" s="1">
        <v>42644</v>
      </c>
      <c r="B15" t="s">
        <v>4</v>
      </c>
      <c r="C15" s="2">
        <v>87.39</v>
      </c>
      <c r="D15" s="2">
        <f>C15*60*60*24/1000000</f>
        <v>7.5504959999999999</v>
      </c>
      <c r="E15" s="2"/>
      <c r="F15" s="7"/>
      <c r="G15" s="7"/>
      <c r="H15" s="7"/>
      <c r="I15" s="7"/>
      <c r="J15" s="7"/>
      <c r="K15" s="7"/>
      <c r="L15" s="1"/>
      <c r="N15" s="2"/>
    </row>
    <row r="16" spans="1:19" x14ac:dyDescent="0.45">
      <c r="A16" s="1">
        <v>42645</v>
      </c>
      <c r="B16" t="s">
        <v>3</v>
      </c>
      <c r="C16" s="2">
        <v>93.25</v>
      </c>
      <c r="D16" s="2">
        <f t="shared" ref="D16:D79" si="0">C16*60*60*24/1000000</f>
        <v>8.0568000000000008</v>
      </c>
      <c r="E16" s="2"/>
      <c r="F16" s="7"/>
      <c r="G16" s="7"/>
      <c r="H16" s="7"/>
      <c r="I16" s="7"/>
      <c r="J16" s="7"/>
      <c r="K16" s="7"/>
      <c r="L16" s="1"/>
      <c r="N16" s="2"/>
    </row>
    <row r="17" spans="1:14" x14ac:dyDescent="0.45">
      <c r="A17" s="1">
        <v>42646</v>
      </c>
      <c r="B17" t="s">
        <v>4</v>
      </c>
      <c r="C17" s="2">
        <v>129.24</v>
      </c>
      <c r="D17" s="2">
        <f t="shared" si="0"/>
        <v>11.166336000000001</v>
      </c>
      <c r="E17" s="2"/>
      <c r="H17" s="7"/>
      <c r="I17" s="7"/>
      <c r="J17" s="7"/>
      <c r="K17" s="7"/>
      <c r="L17" s="1"/>
      <c r="N17" s="2"/>
    </row>
    <row r="18" spans="1:14" x14ac:dyDescent="0.45">
      <c r="A18" s="1">
        <v>42647</v>
      </c>
      <c r="B18" t="s">
        <v>5</v>
      </c>
      <c r="C18" s="2">
        <v>126.49</v>
      </c>
      <c r="D18" s="2">
        <f t="shared" si="0"/>
        <v>10.928736000000001</v>
      </c>
      <c r="E18" s="2"/>
      <c r="H18" s="7"/>
      <c r="I18" s="7"/>
      <c r="J18" s="7"/>
      <c r="K18" s="7"/>
      <c r="L18" s="1"/>
      <c r="N18" s="2"/>
    </row>
    <row r="19" spans="1:14" x14ac:dyDescent="0.45">
      <c r="A19" s="1">
        <v>42648</v>
      </c>
      <c r="B19" t="s">
        <v>6</v>
      </c>
      <c r="C19" s="2">
        <v>117.26</v>
      </c>
      <c r="D19" s="2">
        <f t="shared" si="0"/>
        <v>10.131264</v>
      </c>
      <c r="E19" s="2"/>
      <c r="H19" s="7"/>
      <c r="I19" s="7"/>
      <c r="J19" s="7"/>
      <c r="K19" s="7"/>
      <c r="L19" s="1"/>
      <c r="N19" s="2"/>
    </row>
    <row r="20" spans="1:14" x14ac:dyDescent="0.45">
      <c r="A20" s="1">
        <v>42649</v>
      </c>
      <c r="B20" t="s">
        <v>6</v>
      </c>
      <c r="C20" s="2">
        <v>130.53</v>
      </c>
      <c r="D20" s="2">
        <f t="shared" si="0"/>
        <v>11.277792</v>
      </c>
      <c r="E20" s="2"/>
      <c r="H20" s="7"/>
      <c r="I20" s="7"/>
      <c r="J20" s="7"/>
      <c r="K20" s="7"/>
      <c r="L20" s="1"/>
      <c r="N20" s="2"/>
    </row>
    <row r="21" spans="1:14" x14ac:dyDescent="0.45">
      <c r="A21" s="1">
        <v>42650</v>
      </c>
      <c r="B21" t="s">
        <v>4</v>
      </c>
      <c r="C21" s="2">
        <v>142.37</v>
      </c>
      <c r="D21" s="2">
        <f t="shared" si="0"/>
        <v>12.300768000000001</v>
      </c>
      <c r="E21" s="2"/>
      <c r="H21" s="7"/>
      <c r="I21" s="7"/>
      <c r="J21" s="7"/>
      <c r="K21" s="7"/>
      <c r="L21" s="1"/>
      <c r="N21" s="2"/>
    </row>
    <row r="22" spans="1:14" x14ac:dyDescent="0.45">
      <c r="A22" s="1">
        <v>42651</v>
      </c>
      <c r="B22" t="s">
        <v>4</v>
      </c>
      <c r="C22" s="2">
        <v>75.16</v>
      </c>
      <c r="D22" s="2">
        <f t="shared" si="0"/>
        <v>6.4938239999999983</v>
      </c>
      <c r="E22" s="2"/>
      <c r="H22" s="7"/>
      <c r="I22" s="7"/>
      <c r="J22" s="7"/>
      <c r="K22" s="7"/>
      <c r="L22" s="1"/>
      <c r="N22" s="2"/>
    </row>
    <row r="23" spans="1:14" x14ac:dyDescent="0.45">
      <c r="A23" s="1">
        <v>42652</v>
      </c>
      <c r="B23" t="s">
        <v>3</v>
      </c>
      <c r="C23" s="2">
        <v>64.83</v>
      </c>
      <c r="D23" s="2">
        <f t="shared" si="0"/>
        <v>5.6013119999999992</v>
      </c>
      <c r="E23" s="2">
        <v>10</v>
      </c>
      <c r="F23" s="12">
        <f t="shared" ref="F23" si="1">SUM(D17:D23)</f>
        <v>67.900031999999996</v>
      </c>
      <c r="G23" s="2"/>
      <c r="H23" s="7"/>
      <c r="I23" s="7"/>
      <c r="J23" s="7"/>
      <c r="K23" s="7"/>
      <c r="L23" s="1"/>
      <c r="N23" s="2"/>
    </row>
    <row r="24" spans="1:14" x14ac:dyDescent="0.45">
      <c r="A24" s="1">
        <v>42653</v>
      </c>
      <c r="B24" t="s">
        <v>4</v>
      </c>
      <c r="C24" s="2">
        <v>167.82</v>
      </c>
      <c r="D24" s="2">
        <f t="shared" si="0"/>
        <v>14.499647999999997</v>
      </c>
      <c r="E24" s="2"/>
      <c r="F24" s="13"/>
      <c r="H24" s="7"/>
      <c r="I24" s="7"/>
      <c r="J24" s="7"/>
      <c r="K24" s="7"/>
      <c r="L24" s="1"/>
      <c r="N24" s="2"/>
    </row>
    <row r="25" spans="1:14" x14ac:dyDescent="0.45">
      <c r="A25" s="1">
        <v>42654</v>
      </c>
      <c r="B25" t="s">
        <v>5</v>
      </c>
      <c r="C25" s="2">
        <v>132.09</v>
      </c>
      <c r="D25" s="2">
        <f t="shared" si="0"/>
        <v>11.412576000000001</v>
      </c>
      <c r="E25" s="2"/>
      <c r="F25" s="13"/>
      <c r="H25" s="7"/>
      <c r="I25" s="7"/>
      <c r="J25" s="7"/>
      <c r="K25" s="7"/>
      <c r="L25" s="1"/>
      <c r="N25" s="2"/>
    </row>
    <row r="26" spans="1:14" x14ac:dyDescent="0.45">
      <c r="A26" s="1">
        <v>42655</v>
      </c>
      <c r="B26" t="s">
        <v>6</v>
      </c>
      <c r="C26" s="2">
        <v>77.22</v>
      </c>
      <c r="D26" s="2">
        <f t="shared" si="0"/>
        <v>6.6718080000000004</v>
      </c>
      <c r="E26" s="2"/>
      <c r="F26" s="13"/>
      <c r="H26" s="7"/>
      <c r="I26" s="7"/>
      <c r="J26" s="7"/>
      <c r="K26" s="7"/>
      <c r="L26" s="1"/>
      <c r="N26" s="2"/>
    </row>
    <row r="27" spans="1:14" x14ac:dyDescent="0.45">
      <c r="A27" s="1">
        <v>42656</v>
      </c>
      <c r="B27" t="s">
        <v>6</v>
      </c>
      <c r="C27" s="2">
        <v>140.52000000000001</v>
      </c>
      <c r="D27" s="2">
        <f t="shared" si="0"/>
        <v>12.140928000000002</v>
      </c>
      <c r="E27" s="2"/>
      <c r="F27" s="13"/>
      <c r="H27" s="7"/>
      <c r="I27" s="7"/>
      <c r="J27" s="7"/>
      <c r="K27" s="7"/>
      <c r="L27" s="1"/>
      <c r="N27" s="2"/>
    </row>
    <row r="28" spans="1:14" x14ac:dyDescent="0.45">
      <c r="A28" s="1">
        <v>42657</v>
      </c>
      <c r="B28" t="s">
        <v>4</v>
      </c>
      <c r="C28" s="2">
        <v>120.39</v>
      </c>
      <c r="D28" s="2">
        <f t="shared" si="0"/>
        <v>10.401695999999999</v>
      </c>
      <c r="E28" s="2"/>
      <c r="F28" s="13"/>
      <c r="H28" s="7"/>
      <c r="I28" s="7"/>
      <c r="J28" s="7"/>
      <c r="K28" s="7"/>
      <c r="L28" s="1"/>
      <c r="N28" s="2"/>
    </row>
    <row r="29" spans="1:14" x14ac:dyDescent="0.45">
      <c r="A29" s="1">
        <v>42658</v>
      </c>
      <c r="B29" t="s">
        <v>4</v>
      </c>
      <c r="C29" s="2">
        <v>114.86</v>
      </c>
      <c r="D29" s="2">
        <f t="shared" si="0"/>
        <v>9.9239040000000003</v>
      </c>
      <c r="E29" s="2"/>
      <c r="F29" s="13"/>
      <c r="H29" s="7"/>
      <c r="I29" s="7"/>
      <c r="J29" s="7"/>
      <c r="K29" s="7"/>
      <c r="L29" s="1"/>
      <c r="N29" s="2"/>
    </row>
    <row r="30" spans="1:14" x14ac:dyDescent="0.45">
      <c r="A30" s="1">
        <v>42659</v>
      </c>
      <c r="B30" t="s">
        <v>3</v>
      </c>
      <c r="C30" s="2">
        <v>137.36000000000001</v>
      </c>
      <c r="D30" s="2">
        <f t="shared" si="0"/>
        <v>11.867903999999999</v>
      </c>
      <c r="E30" s="2">
        <v>10</v>
      </c>
      <c r="F30" s="12">
        <f t="shared" ref="F30" si="2">SUM(D24:D30)</f>
        <v>76.918464</v>
      </c>
      <c r="G30" s="2"/>
      <c r="H30" s="7"/>
      <c r="I30" s="7"/>
      <c r="J30" s="7"/>
      <c r="K30" s="7"/>
      <c r="L30" s="1"/>
      <c r="N30" s="2"/>
    </row>
    <row r="31" spans="1:14" x14ac:dyDescent="0.45">
      <c r="A31" s="1">
        <v>42660</v>
      </c>
      <c r="B31" t="s">
        <v>4</v>
      </c>
      <c r="C31" s="2">
        <v>195.16</v>
      </c>
      <c r="D31" s="2">
        <f t="shared" si="0"/>
        <v>16.861823999999999</v>
      </c>
      <c r="E31" s="2"/>
      <c r="F31" s="13"/>
      <c r="H31" s="7"/>
      <c r="I31" s="7"/>
      <c r="J31" s="7"/>
      <c r="K31" s="7"/>
      <c r="L31" s="1"/>
      <c r="N31" s="2"/>
    </row>
    <row r="32" spans="1:14" x14ac:dyDescent="0.45">
      <c r="A32" s="1">
        <v>42661</v>
      </c>
      <c r="B32" t="s">
        <v>5</v>
      </c>
      <c r="C32" s="2">
        <v>224.82</v>
      </c>
      <c r="D32" s="2">
        <f t="shared" si="0"/>
        <v>19.424447999999995</v>
      </c>
      <c r="E32" s="2"/>
      <c r="F32" s="13"/>
      <c r="H32" s="7"/>
      <c r="I32" s="7"/>
      <c r="J32" s="7"/>
      <c r="K32" s="7"/>
      <c r="L32" s="1"/>
      <c r="N32" s="2"/>
    </row>
    <row r="33" spans="1:14" x14ac:dyDescent="0.45">
      <c r="A33" s="1">
        <v>42662</v>
      </c>
      <c r="B33" t="s">
        <v>6</v>
      </c>
      <c r="C33" s="2">
        <v>157.27000000000001</v>
      </c>
      <c r="D33" s="2">
        <f t="shared" si="0"/>
        <v>13.588127999999999</v>
      </c>
      <c r="E33" s="2"/>
      <c r="F33" s="13"/>
      <c r="H33" s="7"/>
      <c r="I33" s="7"/>
      <c r="J33" s="7"/>
      <c r="K33" s="7"/>
      <c r="L33" s="1"/>
      <c r="N33" s="2"/>
    </row>
    <row r="34" spans="1:14" x14ac:dyDescent="0.45">
      <c r="A34" s="1">
        <v>42663</v>
      </c>
      <c r="B34" t="s">
        <v>6</v>
      </c>
      <c r="C34" s="2">
        <v>168.38</v>
      </c>
      <c r="D34" s="2">
        <f t="shared" si="0"/>
        <v>14.548031999999999</v>
      </c>
      <c r="E34" s="2"/>
      <c r="F34" s="13"/>
      <c r="H34" s="7"/>
      <c r="I34" s="7"/>
      <c r="J34" s="7"/>
      <c r="K34" s="7"/>
      <c r="L34" s="1"/>
      <c r="N34" s="2"/>
    </row>
    <row r="35" spans="1:14" x14ac:dyDescent="0.45">
      <c r="A35" s="1">
        <v>42664</v>
      </c>
      <c r="B35" t="s">
        <v>4</v>
      </c>
      <c r="C35" s="2">
        <v>217.52</v>
      </c>
      <c r="D35" s="2">
        <f t="shared" si="0"/>
        <v>18.793728000000002</v>
      </c>
      <c r="E35" s="2"/>
      <c r="F35" s="13"/>
      <c r="H35" s="7"/>
      <c r="I35" s="7"/>
      <c r="J35" s="7"/>
      <c r="K35" s="7"/>
      <c r="L35" s="1"/>
      <c r="N35" s="2"/>
    </row>
    <row r="36" spans="1:14" x14ac:dyDescent="0.45">
      <c r="A36" s="1">
        <v>42665</v>
      </c>
      <c r="B36" t="s">
        <v>4</v>
      </c>
      <c r="C36" s="2">
        <v>165.4</v>
      </c>
      <c r="D36" s="2">
        <f t="shared" si="0"/>
        <v>14.290559999999999</v>
      </c>
      <c r="E36" s="2"/>
      <c r="F36" s="13"/>
      <c r="H36" s="7"/>
      <c r="I36" s="7"/>
      <c r="J36" s="7"/>
      <c r="K36" s="7"/>
      <c r="L36" s="1"/>
      <c r="N36" s="2"/>
    </row>
    <row r="37" spans="1:14" x14ac:dyDescent="0.45">
      <c r="A37" s="1">
        <v>42666</v>
      </c>
      <c r="B37" t="s">
        <v>3</v>
      </c>
      <c r="C37" s="2">
        <v>91.64</v>
      </c>
      <c r="D37" s="2">
        <f t="shared" si="0"/>
        <v>7.9176960000000003</v>
      </c>
      <c r="E37" s="2">
        <v>10</v>
      </c>
      <c r="F37" s="12">
        <f t="shared" ref="F37" si="3">SUM(D31:D37)</f>
        <v>105.42441599999999</v>
      </c>
      <c r="G37" s="2"/>
      <c r="H37" s="7"/>
      <c r="I37" s="7"/>
      <c r="J37" s="7"/>
      <c r="K37" s="7"/>
      <c r="L37" s="1"/>
      <c r="N37" s="2"/>
    </row>
    <row r="38" spans="1:14" x14ac:dyDescent="0.45">
      <c r="A38" s="1">
        <v>42667</v>
      </c>
      <c r="B38" t="s">
        <v>4</v>
      </c>
      <c r="C38" s="2">
        <v>213.78</v>
      </c>
      <c r="D38" s="2">
        <f t="shared" si="0"/>
        <v>18.470592</v>
      </c>
      <c r="E38" s="2"/>
      <c r="F38" s="13"/>
      <c r="H38" s="7"/>
      <c r="I38" s="7"/>
      <c r="J38" s="7"/>
      <c r="K38" s="7"/>
      <c r="L38" s="1"/>
      <c r="N38" s="2"/>
    </row>
    <row r="39" spans="1:14" x14ac:dyDescent="0.45">
      <c r="A39" s="1">
        <v>42668</v>
      </c>
      <c r="B39" t="s">
        <v>5</v>
      </c>
      <c r="C39" s="2">
        <v>191.36</v>
      </c>
      <c r="D39" s="2">
        <f t="shared" si="0"/>
        <v>16.533504000000001</v>
      </c>
      <c r="E39" s="2"/>
      <c r="F39" s="13"/>
      <c r="H39" s="7"/>
      <c r="I39" s="7"/>
      <c r="J39" s="7"/>
      <c r="K39" s="7"/>
      <c r="L39" s="1"/>
      <c r="N39" s="2"/>
    </row>
    <row r="40" spans="1:14" x14ac:dyDescent="0.45">
      <c r="A40" s="1">
        <v>42669</v>
      </c>
      <c r="B40" t="s">
        <v>6</v>
      </c>
      <c r="C40" s="2">
        <v>138.66</v>
      </c>
      <c r="D40" s="2">
        <f t="shared" si="0"/>
        <v>11.980224</v>
      </c>
      <c r="E40" s="2"/>
      <c r="F40" s="13"/>
      <c r="H40" s="7"/>
      <c r="I40" s="7"/>
      <c r="J40" s="7"/>
      <c r="K40" s="7"/>
      <c r="L40" s="1"/>
      <c r="N40" s="2"/>
    </row>
    <row r="41" spans="1:14" x14ac:dyDescent="0.45">
      <c r="A41" s="1">
        <v>42670</v>
      </c>
      <c r="B41" t="s">
        <v>6</v>
      </c>
      <c r="C41" s="2">
        <v>153.63</v>
      </c>
      <c r="D41" s="2">
        <f t="shared" si="0"/>
        <v>13.273631999999999</v>
      </c>
      <c r="E41" s="2"/>
      <c r="F41" s="13"/>
      <c r="H41" s="7"/>
      <c r="I41" s="7"/>
      <c r="J41" s="7"/>
      <c r="K41" s="7"/>
      <c r="L41" s="1"/>
      <c r="N41" s="2"/>
    </row>
    <row r="42" spans="1:14" x14ac:dyDescent="0.45">
      <c r="A42" s="1">
        <v>42671</v>
      </c>
      <c r="B42" t="s">
        <v>4</v>
      </c>
      <c r="C42" s="2">
        <v>128.83000000000001</v>
      </c>
      <c r="D42" s="2">
        <f t="shared" si="0"/>
        <v>11.130912000000002</v>
      </c>
      <c r="E42" s="2"/>
      <c r="F42" s="13"/>
      <c r="H42" s="7"/>
      <c r="I42" s="7"/>
      <c r="J42" s="7"/>
      <c r="K42" s="7"/>
      <c r="L42" s="1"/>
      <c r="N42" s="2"/>
    </row>
    <row r="43" spans="1:14" x14ac:dyDescent="0.45">
      <c r="A43" s="1">
        <v>42672</v>
      </c>
      <c r="B43" t="s">
        <v>4</v>
      </c>
      <c r="C43" s="2">
        <v>105.88</v>
      </c>
      <c r="D43" s="2">
        <f t="shared" si="0"/>
        <v>9.1480319999999988</v>
      </c>
      <c r="E43" s="2"/>
      <c r="F43" s="13"/>
      <c r="H43" s="7"/>
      <c r="I43" s="7"/>
      <c r="J43" s="7"/>
      <c r="K43" s="7"/>
      <c r="L43" s="1"/>
      <c r="N43" s="2"/>
    </row>
    <row r="44" spans="1:14" x14ac:dyDescent="0.45">
      <c r="A44" s="1">
        <v>42673</v>
      </c>
      <c r="B44" t="s">
        <v>3</v>
      </c>
      <c r="C44" s="2">
        <v>116.03</v>
      </c>
      <c r="D44" s="2">
        <f t="shared" si="0"/>
        <v>10.024991999999999</v>
      </c>
      <c r="E44" s="2">
        <v>10</v>
      </c>
      <c r="F44" s="12">
        <f t="shared" ref="F44" si="4">SUM(D38:D44)</f>
        <v>90.56188800000001</v>
      </c>
      <c r="G44" s="2"/>
      <c r="H44" s="7"/>
      <c r="I44" s="7"/>
      <c r="J44" s="7"/>
      <c r="K44" s="7"/>
      <c r="L44" s="1"/>
      <c r="N44" s="2"/>
    </row>
    <row r="45" spans="1:14" x14ac:dyDescent="0.45">
      <c r="A45" s="1">
        <v>42674</v>
      </c>
      <c r="B45" t="s">
        <v>4</v>
      </c>
      <c r="C45" s="2">
        <v>83.54</v>
      </c>
      <c r="D45" s="2">
        <f t="shared" si="0"/>
        <v>7.217856000000002</v>
      </c>
      <c r="E45" s="2"/>
      <c r="F45" s="13"/>
      <c r="H45" s="7"/>
      <c r="I45" s="7"/>
      <c r="J45" s="7"/>
      <c r="K45" s="7"/>
      <c r="L45" s="1"/>
      <c r="N45" s="2"/>
    </row>
    <row r="46" spans="1:14" x14ac:dyDescent="0.45">
      <c r="A46" s="1">
        <v>42675</v>
      </c>
      <c r="B46" t="s">
        <v>5</v>
      </c>
      <c r="C46" s="2">
        <v>101.69</v>
      </c>
      <c r="D46" s="2">
        <f t="shared" si="0"/>
        <v>8.786016</v>
      </c>
      <c r="E46" s="2"/>
      <c r="F46" s="13"/>
      <c r="H46" s="7"/>
      <c r="I46" s="7"/>
      <c r="J46" s="7"/>
      <c r="K46" s="7"/>
      <c r="L46" s="1"/>
      <c r="N46" s="2"/>
    </row>
    <row r="47" spans="1:14" x14ac:dyDescent="0.45">
      <c r="A47" s="1">
        <v>42676</v>
      </c>
      <c r="B47" t="s">
        <v>6</v>
      </c>
      <c r="C47" s="2">
        <v>179.87</v>
      </c>
      <c r="D47" s="2">
        <f t="shared" si="0"/>
        <v>15.540768</v>
      </c>
      <c r="E47" s="2"/>
      <c r="F47" s="13"/>
      <c r="H47" s="7"/>
      <c r="I47" s="7"/>
      <c r="J47" s="7"/>
      <c r="K47" s="7"/>
      <c r="L47" s="1"/>
      <c r="N47" s="2"/>
    </row>
    <row r="48" spans="1:14" x14ac:dyDescent="0.45">
      <c r="A48" s="1">
        <v>42677</v>
      </c>
      <c r="B48" t="s">
        <v>6</v>
      </c>
      <c r="C48" s="2">
        <v>157.87</v>
      </c>
      <c r="D48" s="2">
        <f t="shared" si="0"/>
        <v>13.639968</v>
      </c>
      <c r="E48" s="2"/>
      <c r="F48" s="13"/>
      <c r="H48" s="7"/>
      <c r="I48" s="7"/>
      <c r="J48" s="7"/>
      <c r="K48" s="7"/>
      <c r="L48" s="1"/>
      <c r="N48" s="2"/>
    </row>
    <row r="49" spans="1:14" x14ac:dyDescent="0.45">
      <c r="A49" s="1">
        <v>42678</v>
      </c>
      <c r="B49" t="s">
        <v>4</v>
      </c>
      <c r="C49" s="2">
        <v>163.62</v>
      </c>
      <c r="D49" s="2">
        <f t="shared" si="0"/>
        <v>14.136768</v>
      </c>
      <c r="E49" s="2"/>
      <c r="F49" s="13"/>
      <c r="H49" s="7"/>
      <c r="I49" s="7"/>
      <c r="J49" s="7"/>
      <c r="K49" s="7"/>
      <c r="L49" s="1"/>
      <c r="N49" s="2"/>
    </row>
    <row r="50" spans="1:14" x14ac:dyDescent="0.45">
      <c r="A50" s="1">
        <v>42679</v>
      </c>
      <c r="B50" t="s">
        <v>4</v>
      </c>
      <c r="C50" s="2">
        <v>150.91999999999999</v>
      </c>
      <c r="D50" s="2">
        <f t="shared" si="0"/>
        <v>13.039487999999997</v>
      </c>
      <c r="E50" s="2"/>
      <c r="F50" s="13"/>
      <c r="H50" s="7"/>
      <c r="I50" s="7"/>
      <c r="J50" s="7"/>
      <c r="K50" s="7"/>
      <c r="L50" s="1"/>
      <c r="N50" s="2"/>
    </row>
    <row r="51" spans="1:14" x14ac:dyDescent="0.45">
      <c r="A51" s="1">
        <v>42680</v>
      </c>
      <c r="B51" t="s">
        <v>3</v>
      </c>
      <c r="C51" s="2">
        <v>76.3</v>
      </c>
      <c r="D51" s="2">
        <f t="shared" si="0"/>
        <v>6.59232</v>
      </c>
      <c r="E51" s="2">
        <v>10</v>
      </c>
      <c r="F51" s="12">
        <f t="shared" ref="F51" si="5">SUM(D45:D51)</f>
        <v>78.953183999999993</v>
      </c>
      <c r="G51" s="2"/>
      <c r="H51" s="7"/>
      <c r="I51" s="7"/>
      <c r="J51" s="7"/>
      <c r="K51" s="7"/>
      <c r="L51" s="1"/>
      <c r="N51" s="2"/>
    </row>
    <row r="52" spans="1:14" x14ac:dyDescent="0.45">
      <c r="A52" s="1">
        <v>42681</v>
      </c>
      <c r="B52" t="s">
        <v>4</v>
      </c>
      <c r="C52" s="2">
        <v>171.63</v>
      </c>
      <c r="D52" s="2">
        <f t="shared" si="0"/>
        <v>14.828832</v>
      </c>
      <c r="E52" s="2"/>
      <c r="F52" s="13"/>
      <c r="H52" s="7"/>
      <c r="I52" s="7"/>
      <c r="J52" s="7"/>
      <c r="K52" s="7"/>
      <c r="L52" s="1"/>
      <c r="N52" s="2"/>
    </row>
    <row r="53" spans="1:14" x14ac:dyDescent="0.45">
      <c r="A53" s="1">
        <v>42682</v>
      </c>
      <c r="B53" t="s">
        <v>5</v>
      </c>
      <c r="C53" s="2">
        <v>96.6</v>
      </c>
      <c r="D53" s="2">
        <f t="shared" si="0"/>
        <v>8.3462399999999999</v>
      </c>
      <c r="E53" s="2"/>
      <c r="F53" s="13"/>
      <c r="H53" s="7"/>
      <c r="I53" s="7"/>
      <c r="J53" s="7"/>
      <c r="K53" s="7"/>
      <c r="L53" s="1"/>
      <c r="N53" s="2"/>
    </row>
    <row r="54" spans="1:14" x14ac:dyDescent="0.45">
      <c r="A54" s="1">
        <v>42683</v>
      </c>
      <c r="B54" t="s">
        <v>6</v>
      </c>
      <c r="C54" s="2">
        <v>117.68</v>
      </c>
      <c r="D54" s="2">
        <f t="shared" si="0"/>
        <v>10.167552000000001</v>
      </c>
      <c r="E54" s="2"/>
      <c r="F54" s="13"/>
      <c r="H54" s="7"/>
      <c r="I54" s="7"/>
      <c r="J54" s="7"/>
      <c r="K54" s="7"/>
      <c r="L54" s="1"/>
      <c r="N54" s="2"/>
    </row>
    <row r="55" spans="1:14" x14ac:dyDescent="0.45">
      <c r="A55" s="1">
        <v>42684</v>
      </c>
      <c r="B55" t="s">
        <v>6</v>
      </c>
      <c r="C55" s="2">
        <v>174.84</v>
      </c>
      <c r="D55" s="2">
        <f t="shared" si="0"/>
        <v>15.106176</v>
      </c>
      <c r="E55" s="2"/>
      <c r="F55" s="13"/>
      <c r="H55" s="7"/>
      <c r="I55" s="7"/>
      <c r="J55" s="7"/>
      <c r="K55" s="7"/>
      <c r="L55" s="1"/>
      <c r="N55" s="2"/>
    </row>
    <row r="56" spans="1:14" x14ac:dyDescent="0.45">
      <c r="A56" s="1">
        <v>42685</v>
      </c>
      <c r="B56" t="s">
        <v>4</v>
      </c>
      <c r="C56" s="2">
        <v>172.19</v>
      </c>
      <c r="D56" s="2">
        <f t="shared" si="0"/>
        <v>14.877216000000001</v>
      </c>
      <c r="E56" s="2"/>
      <c r="F56" s="13"/>
      <c r="H56" s="7"/>
      <c r="I56" s="7"/>
      <c r="J56" s="7"/>
      <c r="K56" s="7"/>
      <c r="L56" s="1"/>
      <c r="N56" s="2"/>
    </row>
    <row r="57" spans="1:14" x14ac:dyDescent="0.45">
      <c r="A57" s="1">
        <v>42686</v>
      </c>
      <c r="B57" t="s">
        <v>4</v>
      </c>
      <c r="C57" s="2">
        <v>186.21</v>
      </c>
      <c r="D57" s="2">
        <f t="shared" si="0"/>
        <v>16.088543999999999</v>
      </c>
      <c r="E57" s="2"/>
      <c r="F57" s="13"/>
      <c r="H57" s="7"/>
      <c r="I57" s="7"/>
      <c r="J57" s="7"/>
      <c r="K57" s="7"/>
      <c r="L57" s="1"/>
      <c r="N57" s="2"/>
    </row>
    <row r="58" spans="1:14" x14ac:dyDescent="0.45">
      <c r="A58" s="1">
        <v>42687</v>
      </c>
      <c r="B58" t="s">
        <v>3</v>
      </c>
      <c r="C58" s="2">
        <v>49.43</v>
      </c>
      <c r="D58" s="2">
        <f t="shared" si="0"/>
        <v>4.2707519999999999</v>
      </c>
      <c r="E58" s="2">
        <v>10</v>
      </c>
      <c r="F58" s="12">
        <f t="shared" ref="F58" si="6">SUM(D52:D58)</f>
        <v>83.685311999999996</v>
      </c>
      <c r="G58" s="2"/>
      <c r="H58" s="7"/>
      <c r="I58" s="7"/>
      <c r="J58" s="7"/>
      <c r="K58" s="7"/>
      <c r="L58" s="1"/>
      <c r="N58" s="2"/>
    </row>
    <row r="59" spans="1:14" x14ac:dyDescent="0.45">
      <c r="A59" s="1">
        <v>42688</v>
      </c>
      <c r="B59" t="s">
        <v>4</v>
      </c>
      <c r="C59" s="2">
        <v>46.27</v>
      </c>
      <c r="D59" s="2">
        <f t="shared" si="0"/>
        <v>3.9977280000000008</v>
      </c>
      <c r="E59" s="2"/>
      <c r="F59" s="13"/>
      <c r="H59" s="7"/>
      <c r="I59" s="7"/>
      <c r="J59" s="7"/>
      <c r="K59" s="7"/>
      <c r="L59" s="1"/>
      <c r="N59" s="2"/>
    </row>
    <row r="60" spans="1:14" x14ac:dyDescent="0.45">
      <c r="A60" s="1">
        <v>42689</v>
      </c>
      <c r="B60" t="s">
        <v>5</v>
      </c>
      <c r="C60" s="2">
        <v>87.61</v>
      </c>
      <c r="D60" s="2">
        <f t="shared" si="0"/>
        <v>7.5695040000000002</v>
      </c>
      <c r="E60" s="2"/>
      <c r="F60" s="13"/>
      <c r="H60" s="7"/>
      <c r="I60" s="7"/>
      <c r="J60" s="7"/>
      <c r="K60" s="7"/>
      <c r="L60" s="1"/>
      <c r="N60" s="2"/>
    </row>
    <row r="61" spans="1:14" x14ac:dyDescent="0.45">
      <c r="A61" s="1">
        <v>42690</v>
      </c>
      <c r="B61" t="s">
        <v>6</v>
      </c>
      <c r="C61" s="2">
        <v>119.53</v>
      </c>
      <c r="D61" s="2">
        <f t="shared" si="0"/>
        <v>10.327392</v>
      </c>
      <c r="E61" s="2"/>
      <c r="F61" s="13"/>
      <c r="H61" s="7"/>
      <c r="I61" s="7"/>
      <c r="J61" s="7"/>
      <c r="K61" s="7"/>
      <c r="L61" s="1"/>
      <c r="N61" s="2"/>
    </row>
    <row r="62" spans="1:14" x14ac:dyDescent="0.45">
      <c r="A62" s="1">
        <v>42691</v>
      </c>
      <c r="B62" t="s">
        <v>6</v>
      </c>
      <c r="C62" s="2">
        <v>95.94</v>
      </c>
      <c r="D62" s="2">
        <f t="shared" si="0"/>
        <v>8.2892159999999997</v>
      </c>
      <c r="E62" s="2"/>
      <c r="F62" s="13"/>
      <c r="H62" s="7"/>
      <c r="I62" s="7"/>
      <c r="J62" s="7"/>
      <c r="K62" s="7"/>
      <c r="L62" s="1"/>
      <c r="N62" s="2"/>
    </row>
    <row r="63" spans="1:14" x14ac:dyDescent="0.45">
      <c r="A63" s="1">
        <v>42692</v>
      </c>
      <c r="B63" t="s">
        <v>4</v>
      </c>
      <c r="C63" s="2">
        <v>148.37</v>
      </c>
      <c r="D63" s="2">
        <f t="shared" si="0"/>
        <v>12.819167999999999</v>
      </c>
      <c r="E63" s="2"/>
      <c r="F63" s="13"/>
      <c r="H63" s="7"/>
      <c r="I63" s="7"/>
      <c r="J63" s="7"/>
      <c r="K63" s="7"/>
      <c r="L63" s="1"/>
      <c r="N63" s="2"/>
    </row>
    <row r="64" spans="1:14" x14ac:dyDescent="0.45">
      <c r="A64" s="1">
        <v>42693</v>
      </c>
      <c r="B64" t="s">
        <v>4</v>
      </c>
      <c r="C64" s="2">
        <v>103.48</v>
      </c>
      <c r="D64" s="2">
        <f t="shared" si="0"/>
        <v>8.9406719999999993</v>
      </c>
      <c r="E64" s="2"/>
      <c r="F64" s="13"/>
      <c r="H64" s="7"/>
      <c r="I64" s="7"/>
      <c r="J64" s="7"/>
      <c r="K64" s="7"/>
      <c r="L64" s="1"/>
      <c r="N64" s="2"/>
    </row>
    <row r="65" spans="1:14" x14ac:dyDescent="0.45">
      <c r="A65" s="1">
        <v>42694</v>
      </c>
      <c r="B65" t="s">
        <v>3</v>
      </c>
      <c r="C65" s="2">
        <v>56.95</v>
      </c>
      <c r="D65" s="2">
        <f t="shared" si="0"/>
        <v>4.9204800000000004</v>
      </c>
      <c r="E65" s="2">
        <v>10</v>
      </c>
      <c r="F65" s="12">
        <f t="shared" ref="F65" si="7">SUM(D59:D65)</f>
        <v>56.864159999999998</v>
      </c>
      <c r="G65" s="2"/>
      <c r="H65" s="7"/>
      <c r="I65" s="7"/>
      <c r="J65" s="7"/>
      <c r="K65" s="7"/>
      <c r="L65" s="1"/>
      <c r="N65" s="2"/>
    </row>
    <row r="66" spans="1:14" x14ac:dyDescent="0.45">
      <c r="A66" s="1">
        <v>42695</v>
      </c>
      <c r="B66" t="s">
        <v>4</v>
      </c>
      <c r="C66" s="2">
        <v>65.66</v>
      </c>
      <c r="D66" s="2">
        <f t="shared" si="0"/>
        <v>5.6730239999999998</v>
      </c>
      <c r="E66" s="2"/>
      <c r="F66" s="13"/>
      <c r="H66" s="7"/>
      <c r="I66" s="7"/>
      <c r="J66" s="7"/>
      <c r="K66" s="7"/>
      <c r="L66" s="1"/>
      <c r="N66" s="2"/>
    </row>
    <row r="67" spans="1:14" x14ac:dyDescent="0.45">
      <c r="A67" s="1">
        <v>42696</v>
      </c>
      <c r="B67" t="s">
        <v>5</v>
      </c>
      <c r="C67" s="2">
        <v>158.27000000000001</v>
      </c>
      <c r="D67" s="2">
        <f t="shared" si="0"/>
        <v>13.674528</v>
      </c>
      <c r="E67" s="2"/>
      <c r="F67" s="13"/>
      <c r="H67" s="7"/>
      <c r="I67" s="7"/>
      <c r="J67" s="7"/>
      <c r="K67" s="7"/>
      <c r="L67" s="1"/>
      <c r="N67" s="2"/>
    </row>
    <row r="68" spans="1:14" x14ac:dyDescent="0.45">
      <c r="A68" s="1">
        <v>42697</v>
      </c>
      <c r="B68" t="s">
        <v>6</v>
      </c>
      <c r="C68" s="2">
        <v>95.15</v>
      </c>
      <c r="D68" s="2">
        <f t="shared" si="0"/>
        <v>8.2209599999999998</v>
      </c>
      <c r="E68" s="2"/>
      <c r="F68" s="13"/>
      <c r="H68" s="7"/>
      <c r="I68" s="7"/>
      <c r="J68" s="7"/>
      <c r="K68" s="7"/>
      <c r="L68" s="1"/>
      <c r="N68" s="2"/>
    </row>
    <row r="69" spans="1:14" x14ac:dyDescent="0.45">
      <c r="A69" s="1">
        <v>42698</v>
      </c>
      <c r="B69" t="s">
        <v>6</v>
      </c>
      <c r="C69" s="2">
        <v>73.06</v>
      </c>
      <c r="D69" s="2">
        <f t="shared" si="0"/>
        <v>6.3123839999999998</v>
      </c>
      <c r="E69" s="2"/>
      <c r="F69" s="13"/>
      <c r="H69" s="7"/>
      <c r="I69" s="7"/>
      <c r="J69" s="7"/>
      <c r="K69" s="7"/>
      <c r="L69" s="1"/>
      <c r="N69" s="2"/>
    </row>
    <row r="70" spans="1:14" x14ac:dyDescent="0.45">
      <c r="A70" s="1">
        <v>42699</v>
      </c>
      <c r="B70" t="s">
        <v>4</v>
      </c>
      <c r="C70" s="2">
        <v>107.17</v>
      </c>
      <c r="D70" s="2">
        <f t="shared" si="0"/>
        <v>9.2594879999999993</v>
      </c>
      <c r="E70" s="2"/>
      <c r="F70" s="13"/>
      <c r="H70" s="7"/>
      <c r="I70" s="7"/>
      <c r="J70" s="7"/>
      <c r="K70" s="7"/>
      <c r="L70" s="1"/>
      <c r="N70" s="2"/>
    </row>
    <row r="71" spans="1:14" x14ac:dyDescent="0.45">
      <c r="A71" s="1">
        <v>42700</v>
      </c>
      <c r="B71" t="s">
        <v>4</v>
      </c>
      <c r="C71" s="2">
        <v>49.46</v>
      </c>
      <c r="D71" s="2">
        <f t="shared" si="0"/>
        <v>4.2733439999999998</v>
      </c>
      <c r="E71" s="2"/>
      <c r="F71" s="13"/>
      <c r="H71" s="7"/>
      <c r="I71" s="7"/>
      <c r="J71" s="7"/>
      <c r="K71" s="7"/>
      <c r="L71" s="1"/>
      <c r="N71" s="2"/>
    </row>
    <row r="72" spans="1:14" x14ac:dyDescent="0.45">
      <c r="A72" s="1">
        <v>42701</v>
      </c>
      <c r="B72" t="s">
        <v>3</v>
      </c>
      <c r="C72" s="2">
        <v>65.61</v>
      </c>
      <c r="D72" s="2">
        <f t="shared" si="0"/>
        <v>5.668704</v>
      </c>
      <c r="E72" s="2">
        <v>10</v>
      </c>
      <c r="F72" s="12">
        <f t="shared" ref="F72" si="8">SUM(D66:D72)</f>
        <v>53.082431999999997</v>
      </c>
      <c r="G72" s="2"/>
      <c r="H72" s="7"/>
      <c r="I72" s="7"/>
      <c r="J72" s="7"/>
      <c r="K72" s="7"/>
      <c r="L72" s="1"/>
      <c r="N72" s="2"/>
    </row>
    <row r="73" spans="1:14" x14ac:dyDescent="0.45">
      <c r="A73" s="1">
        <v>42702</v>
      </c>
      <c r="B73" t="s">
        <v>4</v>
      </c>
      <c r="C73" s="2">
        <v>172.84</v>
      </c>
      <c r="D73" s="2">
        <f t="shared" si="0"/>
        <v>14.933376000000001</v>
      </c>
      <c r="E73" s="2"/>
      <c r="F73" s="13"/>
      <c r="H73" s="7"/>
      <c r="I73" s="7"/>
      <c r="J73" s="7"/>
      <c r="K73" s="7"/>
      <c r="L73" s="1"/>
      <c r="N73" s="2"/>
    </row>
    <row r="74" spans="1:14" x14ac:dyDescent="0.45">
      <c r="A74" s="1">
        <v>42703</v>
      </c>
      <c r="B74" t="s">
        <v>5</v>
      </c>
      <c r="C74" s="2">
        <v>230.4</v>
      </c>
      <c r="D74" s="2">
        <f t="shared" si="0"/>
        <v>19.906559999999999</v>
      </c>
      <c r="E74" s="2"/>
      <c r="F74" s="13"/>
      <c r="H74" s="7"/>
      <c r="I74" s="7"/>
      <c r="J74" s="7"/>
      <c r="K74" s="7"/>
      <c r="L74" s="1"/>
      <c r="N74" s="2"/>
    </row>
    <row r="75" spans="1:14" x14ac:dyDescent="0.45">
      <c r="A75" s="1">
        <v>42704</v>
      </c>
      <c r="B75" t="s">
        <v>6</v>
      </c>
      <c r="C75" s="2">
        <v>124.92</v>
      </c>
      <c r="D75" s="2">
        <f t="shared" si="0"/>
        <v>10.793087999999999</v>
      </c>
      <c r="E75" s="2"/>
      <c r="F75" s="13"/>
      <c r="H75" s="7"/>
      <c r="I75" s="7"/>
      <c r="J75" s="7"/>
      <c r="K75" s="7"/>
      <c r="L75" s="1"/>
      <c r="N75" s="2"/>
    </row>
    <row r="76" spans="1:14" x14ac:dyDescent="0.45">
      <c r="A76" s="1">
        <v>42705</v>
      </c>
      <c r="B76" t="s">
        <v>6</v>
      </c>
      <c r="C76" s="2">
        <v>161.44</v>
      </c>
      <c r="D76" s="2">
        <f t="shared" si="0"/>
        <v>13.948416</v>
      </c>
      <c r="E76" s="2"/>
      <c r="F76" s="13"/>
      <c r="H76" s="7"/>
      <c r="I76" s="7"/>
      <c r="J76" s="7"/>
      <c r="K76" s="7"/>
      <c r="L76" s="1"/>
      <c r="N76" s="2"/>
    </row>
    <row r="77" spans="1:14" x14ac:dyDescent="0.45">
      <c r="A77" s="1">
        <v>42706</v>
      </c>
      <c r="B77" t="s">
        <v>4</v>
      </c>
      <c r="C77" s="2">
        <v>200.4</v>
      </c>
      <c r="D77" s="2">
        <f t="shared" si="0"/>
        <v>17.31456</v>
      </c>
      <c r="E77" s="2"/>
      <c r="F77" s="13"/>
      <c r="H77" s="7"/>
      <c r="I77" s="7"/>
      <c r="J77" s="7"/>
      <c r="K77" s="7"/>
      <c r="L77" s="1"/>
      <c r="N77" s="2"/>
    </row>
    <row r="78" spans="1:14" x14ac:dyDescent="0.45">
      <c r="A78" s="1">
        <v>42707</v>
      </c>
      <c r="B78" t="s">
        <v>4</v>
      </c>
      <c r="C78" s="2">
        <v>142.63999999999999</v>
      </c>
      <c r="D78" s="2">
        <f t="shared" si="0"/>
        <v>12.324096000000001</v>
      </c>
      <c r="E78" s="2"/>
      <c r="F78" s="13"/>
      <c r="H78" s="7"/>
      <c r="I78" s="7"/>
      <c r="J78" s="7"/>
      <c r="K78" s="7"/>
      <c r="L78" s="1"/>
      <c r="N78" s="2"/>
    </row>
    <row r="79" spans="1:14" x14ac:dyDescent="0.45">
      <c r="A79" s="1">
        <v>42708</v>
      </c>
      <c r="B79" t="s">
        <v>3</v>
      </c>
      <c r="C79" s="2">
        <v>93.2</v>
      </c>
      <c r="D79" s="2">
        <f t="shared" si="0"/>
        <v>8.0524799999999992</v>
      </c>
      <c r="E79" s="2">
        <v>10</v>
      </c>
      <c r="F79" s="12">
        <f t="shared" ref="F79" si="9">SUM(D73:D79)</f>
        <v>97.272576000000001</v>
      </c>
      <c r="G79" s="2"/>
      <c r="H79" s="7"/>
      <c r="I79" s="7"/>
      <c r="J79" s="7"/>
      <c r="K79" s="7"/>
      <c r="L79" s="1"/>
      <c r="N79" s="2"/>
    </row>
    <row r="80" spans="1:14" x14ac:dyDescent="0.45">
      <c r="A80" s="1">
        <v>42709</v>
      </c>
      <c r="B80" t="s">
        <v>4</v>
      </c>
      <c r="C80" s="2">
        <v>184.29</v>
      </c>
      <c r="D80" s="2">
        <f t="shared" ref="D80:D106" si="10">C80*60*60*24/1000000</f>
        <v>15.922656</v>
      </c>
      <c r="E80" s="2"/>
      <c r="F80" s="13"/>
      <c r="H80" s="7"/>
      <c r="I80" s="7"/>
      <c r="J80" s="7"/>
      <c r="K80" s="7"/>
      <c r="L80" s="1"/>
      <c r="N80" s="2"/>
    </row>
    <row r="81" spans="1:14" x14ac:dyDescent="0.45">
      <c r="A81" s="1">
        <v>42710</v>
      </c>
      <c r="B81" t="s">
        <v>5</v>
      </c>
      <c r="C81" s="2">
        <v>222.2</v>
      </c>
      <c r="D81" s="2">
        <f t="shared" si="10"/>
        <v>19.198080000000001</v>
      </c>
      <c r="E81" s="2"/>
      <c r="F81" s="13"/>
      <c r="H81" s="7"/>
      <c r="I81" s="7"/>
      <c r="J81" s="7"/>
      <c r="K81" s="7"/>
      <c r="L81" s="1"/>
      <c r="N81" s="2"/>
    </row>
    <row r="82" spans="1:14" x14ac:dyDescent="0.45">
      <c r="A82" s="1">
        <v>42711</v>
      </c>
      <c r="B82" t="s">
        <v>6</v>
      </c>
      <c r="C82" s="2">
        <v>176.18</v>
      </c>
      <c r="D82" s="2">
        <f t="shared" si="10"/>
        <v>15.221952000000003</v>
      </c>
      <c r="E82" s="2"/>
      <c r="F82" s="13"/>
      <c r="H82" s="7"/>
      <c r="I82" s="7"/>
      <c r="J82" s="7"/>
      <c r="K82" s="7"/>
      <c r="L82" s="1"/>
      <c r="N82" s="2"/>
    </row>
    <row r="83" spans="1:14" x14ac:dyDescent="0.45">
      <c r="A83" s="1">
        <v>42712</v>
      </c>
      <c r="B83" t="s">
        <v>6</v>
      </c>
      <c r="C83" s="2">
        <v>96.15</v>
      </c>
      <c r="D83" s="2">
        <f t="shared" si="10"/>
        <v>8.3073599999999992</v>
      </c>
      <c r="E83" s="2"/>
      <c r="F83" s="13"/>
      <c r="H83" s="7"/>
      <c r="I83" s="7"/>
      <c r="J83" s="7"/>
      <c r="K83" s="7"/>
      <c r="L83" s="1"/>
      <c r="N83" s="2"/>
    </row>
    <row r="84" spans="1:14" x14ac:dyDescent="0.45">
      <c r="A84" s="1">
        <v>42713</v>
      </c>
      <c r="B84" t="s">
        <v>4</v>
      </c>
      <c r="C84" s="2">
        <v>77.760000000000005</v>
      </c>
      <c r="D84" s="2">
        <f t="shared" si="10"/>
        <v>6.718464</v>
      </c>
      <c r="E84" s="2"/>
      <c r="F84" s="13"/>
      <c r="H84" s="7"/>
      <c r="I84" s="7"/>
      <c r="J84" s="7"/>
      <c r="K84" s="7"/>
      <c r="L84" s="1"/>
      <c r="N84" s="2"/>
    </row>
    <row r="85" spans="1:14" x14ac:dyDescent="0.45">
      <c r="A85" s="1">
        <v>42714</v>
      </c>
      <c r="B85" t="s">
        <v>4</v>
      </c>
      <c r="C85" s="2">
        <v>112.49</v>
      </c>
      <c r="D85" s="2">
        <f t="shared" si="10"/>
        <v>9.7191360000000007</v>
      </c>
      <c r="E85" s="2"/>
      <c r="F85" s="13"/>
      <c r="H85" s="7"/>
      <c r="I85" s="7"/>
      <c r="J85" s="7"/>
      <c r="K85" s="7"/>
      <c r="L85" s="1"/>
      <c r="N85" s="2"/>
    </row>
    <row r="86" spans="1:14" x14ac:dyDescent="0.45">
      <c r="A86" s="1">
        <v>42715</v>
      </c>
      <c r="B86" t="s">
        <v>3</v>
      </c>
      <c r="C86" s="2">
        <v>72.58</v>
      </c>
      <c r="D86" s="2">
        <f t="shared" si="10"/>
        <v>6.270912</v>
      </c>
      <c r="E86" s="2">
        <v>10</v>
      </c>
      <c r="F86" s="12">
        <f t="shared" ref="F86" si="11">SUM(D80:D86)</f>
        <v>81.358559999999997</v>
      </c>
      <c r="G86" s="2"/>
      <c r="H86" s="7"/>
      <c r="I86" s="7"/>
      <c r="J86" s="7"/>
      <c r="K86" s="7"/>
      <c r="L86" s="1"/>
      <c r="N86" s="2"/>
    </row>
    <row r="87" spans="1:14" x14ac:dyDescent="0.45">
      <c r="A87" s="1">
        <v>42716</v>
      </c>
      <c r="B87" t="s">
        <v>4</v>
      </c>
      <c r="C87" s="2">
        <v>78.75</v>
      </c>
      <c r="D87" s="2">
        <f t="shared" si="10"/>
        <v>6.8040000000000003</v>
      </c>
      <c r="E87" s="2"/>
      <c r="F87" s="13"/>
      <c r="H87" s="7"/>
      <c r="I87" s="7"/>
      <c r="J87" s="7"/>
      <c r="K87" s="7"/>
      <c r="L87" s="1"/>
      <c r="N87" s="2"/>
    </row>
    <row r="88" spans="1:14" x14ac:dyDescent="0.45">
      <c r="A88" s="1">
        <v>42717</v>
      </c>
      <c r="B88" t="s">
        <v>5</v>
      </c>
      <c r="C88" s="2">
        <v>111.54</v>
      </c>
      <c r="D88" s="2">
        <f t="shared" si="10"/>
        <v>9.6370560000000012</v>
      </c>
      <c r="E88" s="2"/>
      <c r="F88" s="13"/>
      <c r="H88" s="7"/>
      <c r="I88" s="7"/>
      <c r="J88" s="7"/>
      <c r="K88" s="7"/>
      <c r="L88" s="1"/>
      <c r="N88" s="2"/>
    </row>
    <row r="89" spans="1:14" x14ac:dyDescent="0.45">
      <c r="A89" s="1">
        <v>42718</v>
      </c>
      <c r="B89" t="s">
        <v>6</v>
      </c>
      <c r="C89" s="2">
        <v>138.13</v>
      </c>
      <c r="D89" s="2">
        <f t="shared" si="10"/>
        <v>11.934431999999997</v>
      </c>
      <c r="E89" s="2"/>
      <c r="F89" s="13"/>
      <c r="H89" s="7"/>
      <c r="I89" s="7"/>
      <c r="J89" s="7"/>
      <c r="K89" s="7"/>
      <c r="L89" s="1"/>
      <c r="N89" s="2"/>
    </row>
    <row r="90" spans="1:14" x14ac:dyDescent="0.45">
      <c r="A90" s="1">
        <v>42719</v>
      </c>
      <c r="B90" t="s">
        <v>6</v>
      </c>
      <c r="C90" s="2">
        <v>168.99</v>
      </c>
      <c r="D90" s="2">
        <f t="shared" si="10"/>
        <v>14.600736000000003</v>
      </c>
      <c r="E90" s="2"/>
      <c r="F90" s="13"/>
      <c r="H90" s="7"/>
      <c r="I90" s="7"/>
      <c r="J90" s="7"/>
      <c r="K90" s="7"/>
      <c r="L90" s="1"/>
      <c r="N90" s="2"/>
    </row>
    <row r="91" spans="1:14" x14ac:dyDescent="0.45">
      <c r="A91" s="1">
        <v>42720</v>
      </c>
      <c r="B91" t="s">
        <v>4</v>
      </c>
      <c r="C91" s="2">
        <v>105.42</v>
      </c>
      <c r="D91" s="2">
        <f t="shared" si="10"/>
        <v>9.1082879999999999</v>
      </c>
      <c r="E91" s="2"/>
      <c r="F91" s="13"/>
      <c r="H91" s="7"/>
      <c r="I91" s="7"/>
      <c r="J91" s="7"/>
      <c r="K91" s="7"/>
      <c r="L91" s="1"/>
      <c r="N91" s="2"/>
    </row>
    <row r="92" spans="1:14" x14ac:dyDescent="0.45">
      <c r="A92" s="1">
        <v>42721</v>
      </c>
      <c r="B92" t="s">
        <v>4</v>
      </c>
      <c r="C92" s="2">
        <v>104</v>
      </c>
      <c r="D92" s="2">
        <f t="shared" si="10"/>
        <v>8.9855999999999998</v>
      </c>
      <c r="E92" s="2"/>
      <c r="F92" s="13"/>
      <c r="H92" s="7"/>
      <c r="I92" s="7"/>
      <c r="J92" s="7"/>
      <c r="K92" s="7"/>
      <c r="L92" s="1"/>
      <c r="N92" s="2"/>
    </row>
    <row r="93" spans="1:14" x14ac:dyDescent="0.45">
      <c r="A93" s="1">
        <v>42722</v>
      </c>
      <c r="B93" t="s">
        <v>3</v>
      </c>
      <c r="C93" s="2">
        <v>54.87</v>
      </c>
      <c r="D93" s="2">
        <f t="shared" si="10"/>
        <v>4.7407680000000001</v>
      </c>
      <c r="E93" s="2">
        <v>10</v>
      </c>
      <c r="F93" s="12">
        <f t="shared" ref="F93" si="12">SUM(D87:D93)</f>
        <v>65.810879999999997</v>
      </c>
      <c r="G93" s="2"/>
      <c r="H93" s="7"/>
      <c r="I93" s="7"/>
      <c r="J93" s="7"/>
      <c r="K93" s="7"/>
      <c r="L93" s="1"/>
      <c r="N93" s="2"/>
    </row>
    <row r="94" spans="1:14" x14ac:dyDescent="0.45">
      <c r="A94" s="1">
        <v>42723</v>
      </c>
      <c r="B94" t="s">
        <v>4</v>
      </c>
      <c r="C94" s="2">
        <v>134.66</v>
      </c>
      <c r="D94" s="2">
        <f t="shared" si="10"/>
        <v>11.634623999999999</v>
      </c>
      <c r="E94" s="2"/>
      <c r="F94" s="13"/>
      <c r="H94" s="7"/>
      <c r="I94" s="7"/>
      <c r="J94" s="7"/>
      <c r="K94" s="7"/>
      <c r="L94" s="1"/>
      <c r="N94" s="2"/>
    </row>
    <row r="95" spans="1:14" x14ac:dyDescent="0.45">
      <c r="A95" s="1">
        <v>42724</v>
      </c>
      <c r="B95" t="s">
        <v>5</v>
      </c>
      <c r="C95" s="2">
        <v>115.38</v>
      </c>
      <c r="D95" s="2">
        <f t="shared" si="10"/>
        <v>9.9688319999999973</v>
      </c>
      <c r="E95" s="2"/>
      <c r="F95" s="13"/>
      <c r="H95" s="7"/>
      <c r="I95" s="7"/>
      <c r="J95" s="7"/>
      <c r="K95" s="7"/>
      <c r="L95" s="1"/>
      <c r="N95" s="2"/>
    </row>
    <row r="96" spans="1:14" x14ac:dyDescent="0.45">
      <c r="A96" s="1">
        <v>42725</v>
      </c>
      <c r="B96" t="s">
        <v>6</v>
      </c>
      <c r="C96" s="2">
        <v>62.11</v>
      </c>
      <c r="D96" s="2">
        <f t="shared" si="10"/>
        <v>5.3663040000000004</v>
      </c>
      <c r="E96" s="2"/>
      <c r="F96" s="13"/>
      <c r="H96" s="7"/>
      <c r="I96" s="7"/>
      <c r="J96" s="7"/>
      <c r="K96" s="7"/>
      <c r="L96" s="1"/>
      <c r="N96" s="2"/>
    </row>
    <row r="97" spans="1:14" x14ac:dyDescent="0.45">
      <c r="A97" s="1">
        <v>42726</v>
      </c>
      <c r="B97" t="s">
        <v>6</v>
      </c>
      <c r="C97" s="2">
        <v>73.7</v>
      </c>
      <c r="D97" s="2">
        <f t="shared" si="10"/>
        <v>6.36768</v>
      </c>
      <c r="E97" s="2"/>
      <c r="F97" s="13"/>
      <c r="H97" s="7"/>
      <c r="I97" s="7"/>
      <c r="J97" s="7"/>
      <c r="K97" s="7"/>
      <c r="L97" s="1"/>
      <c r="N97" s="2"/>
    </row>
    <row r="98" spans="1:14" x14ac:dyDescent="0.45">
      <c r="A98" s="1">
        <v>42727</v>
      </c>
      <c r="B98" t="s">
        <v>4</v>
      </c>
      <c r="C98" s="2">
        <v>45.25</v>
      </c>
      <c r="D98" s="2">
        <f t="shared" si="10"/>
        <v>3.9096000000000002</v>
      </c>
      <c r="E98" s="2"/>
      <c r="F98" s="13"/>
      <c r="H98" s="7"/>
      <c r="I98" s="7"/>
      <c r="J98" s="7"/>
      <c r="K98" s="7"/>
      <c r="L98" s="1"/>
      <c r="N98" s="2"/>
    </row>
    <row r="99" spans="1:14" x14ac:dyDescent="0.45">
      <c r="A99" s="1">
        <v>42728</v>
      </c>
      <c r="B99" t="s">
        <v>4</v>
      </c>
      <c r="C99" s="2">
        <v>59.55</v>
      </c>
      <c r="D99" s="2">
        <f t="shared" si="10"/>
        <v>5.1451200000000004</v>
      </c>
      <c r="E99" s="2"/>
      <c r="F99" s="13"/>
      <c r="H99" s="7"/>
      <c r="I99" s="7"/>
      <c r="J99" s="7"/>
      <c r="K99" s="7"/>
      <c r="L99" s="1"/>
      <c r="N99" s="2"/>
    </row>
    <row r="100" spans="1:14" x14ac:dyDescent="0.45">
      <c r="A100" s="1">
        <v>42729</v>
      </c>
      <c r="B100" t="s">
        <v>3</v>
      </c>
      <c r="C100" s="2">
        <v>92.22</v>
      </c>
      <c r="D100" s="2">
        <f t="shared" si="10"/>
        <v>7.9678079999999998</v>
      </c>
      <c r="E100" s="2">
        <v>10</v>
      </c>
      <c r="F100" s="12">
        <f t="shared" ref="F100" si="13">SUM(D94:D100)</f>
        <v>50.359967999999988</v>
      </c>
      <c r="G100" s="2"/>
      <c r="H100" s="7"/>
      <c r="I100" s="7"/>
      <c r="J100" s="7"/>
      <c r="K100" s="7"/>
      <c r="L100" s="1"/>
      <c r="N100" s="2"/>
    </row>
    <row r="101" spans="1:14" x14ac:dyDescent="0.45">
      <c r="A101" s="1">
        <v>42730</v>
      </c>
      <c r="B101" t="s">
        <v>4</v>
      </c>
      <c r="C101" s="2">
        <v>51.75</v>
      </c>
      <c r="D101" s="2">
        <f t="shared" si="10"/>
        <v>4.4711999999999996</v>
      </c>
      <c r="E101" s="2"/>
      <c r="F101" s="13"/>
      <c r="H101" s="7"/>
      <c r="I101" s="7"/>
      <c r="J101" s="7"/>
      <c r="K101" s="7"/>
      <c r="L101" s="1"/>
      <c r="N101" s="2"/>
    </row>
    <row r="102" spans="1:14" x14ac:dyDescent="0.45">
      <c r="A102" s="1">
        <v>42731</v>
      </c>
      <c r="B102" t="s">
        <v>5</v>
      </c>
      <c r="C102" s="2">
        <v>76.39</v>
      </c>
      <c r="D102" s="2">
        <f t="shared" si="10"/>
        <v>6.6000959999999997</v>
      </c>
      <c r="E102" s="2"/>
      <c r="F102" s="13"/>
      <c r="H102" s="7"/>
      <c r="I102" s="7"/>
      <c r="J102" s="7"/>
      <c r="K102" s="7"/>
      <c r="L102" s="1"/>
      <c r="N102" s="2"/>
    </row>
    <row r="103" spans="1:14" x14ac:dyDescent="0.45">
      <c r="A103" s="1">
        <v>42732</v>
      </c>
      <c r="B103" t="s">
        <v>6</v>
      </c>
      <c r="C103" s="2">
        <v>73.38</v>
      </c>
      <c r="D103" s="2">
        <f t="shared" si="10"/>
        <v>6.3400319999999981</v>
      </c>
      <c r="E103" s="2"/>
      <c r="F103" s="13"/>
      <c r="H103" s="7"/>
      <c r="I103" s="7"/>
      <c r="J103" s="7"/>
      <c r="K103" s="7"/>
      <c r="L103" s="1"/>
      <c r="N103" s="2"/>
    </row>
    <row r="104" spans="1:14" x14ac:dyDescent="0.45">
      <c r="A104" s="1">
        <v>42733</v>
      </c>
      <c r="B104" t="s">
        <v>6</v>
      </c>
      <c r="C104" s="2">
        <v>70.19</v>
      </c>
      <c r="D104" s="2">
        <f t="shared" si="10"/>
        <v>6.0644159999999987</v>
      </c>
      <c r="E104" s="2"/>
      <c r="F104" s="13"/>
      <c r="H104" s="7"/>
      <c r="I104" s="7"/>
      <c r="J104" s="7"/>
      <c r="K104" s="7"/>
      <c r="L104" s="1"/>
      <c r="N104" s="2"/>
    </row>
    <row r="105" spans="1:14" x14ac:dyDescent="0.45">
      <c r="A105" s="1">
        <v>42734</v>
      </c>
      <c r="B105" t="s">
        <v>4</v>
      </c>
      <c r="C105" s="2">
        <v>117.7</v>
      </c>
      <c r="D105" s="2">
        <f t="shared" si="10"/>
        <v>10.169280000000001</v>
      </c>
      <c r="E105" s="2"/>
      <c r="F105" s="13"/>
      <c r="H105" s="7"/>
      <c r="I105" s="7"/>
      <c r="J105" s="7"/>
      <c r="K105" s="7"/>
      <c r="L105" s="1"/>
      <c r="N105" s="2"/>
    </row>
    <row r="106" spans="1:14" x14ac:dyDescent="0.45">
      <c r="A106" s="1">
        <v>42735</v>
      </c>
      <c r="B106" t="s">
        <v>4</v>
      </c>
      <c r="C106" s="2">
        <v>61.78</v>
      </c>
      <c r="D106" s="2">
        <f t="shared" si="10"/>
        <v>5.3377920000000003</v>
      </c>
      <c r="E106" s="2"/>
      <c r="F106" s="13"/>
      <c r="G106">
        <v>510</v>
      </c>
      <c r="H106" s="15">
        <f>SUM(D15:D106)</f>
        <v>962.78198400000008</v>
      </c>
      <c r="I106" s="5"/>
      <c r="J106" s="14"/>
      <c r="K106" s="5"/>
      <c r="L106" s="1"/>
      <c r="N106" s="2"/>
    </row>
    <row r="107" spans="1:14" x14ac:dyDescent="0.45">
      <c r="A107" s="1">
        <v>42736</v>
      </c>
      <c r="B107" s="1" t="s">
        <v>3</v>
      </c>
      <c r="C107" s="2">
        <v>100.82</v>
      </c>
      <c r="D107" s="2">
        <f>C107*60*60*24/1000000</f>
        <v>8.7108480000000004</v>
      </c>
      <c r="E107" s="2">
        <v>10</v>
      </c>
      <c r="F107" s="12">
        <f t="shared" ref="F107" si="14">SUM(D101:D107)</f>
        <v>47.693663999999991</v>
      </c>
      <c r="G107" s="2"/>
      <c r="H107" s="4"/>
      <c r="K107" s="1"/>
    </row>
    <row r="108" spans="1:14" x14ac:dyDescent="0.45">
      <c r="A108" s="1">
        <v>42737</v>
      </c>
      <c r="B108" s="1" t="s">
        <v>4</v>
      </c>
      <c r="C108" s="2">
        <v>101.23</v>
      </c>
      <c r="D108" s="2">
        <f t="shared" ref="D108:D171" si="15">C108*60*60*24/1000000</f>
        <v>8.7462719999999994</v>
      </c>
      <c r="E108" s="2"/>
      <c r="F108" s="13"/>
      <c r="H108" s="4"/>
      <c r="K108" s="1"/>
      <c r="N108" s="2"/>
    </row>
    <row r="109" spans="1:14" x14ac:dyDescent="0.45">
      <c r="A109" s="1">
        <v>42738</v>
      </c>
      <c r="B109" s="1" t="s">
        <v>5</v>
      </c>
      <c r="C109" s="2">
        <v>104.54</v>
      </c>
      <c r="D109" s="2">
        <f t="shared" si="15"/>
        <v>9.0322560000000021</v>
      </c>
      <c r="E109" s="2"/>
      <c r="F109" s="13"/>
      <c r="H109" s="4"/>
      <c r="K109" s="1"/>
    </row>
    <row r="110" spans="1:14" x14ac:dyDescent="0.45">
      <c r="A110" s="1">
        <v>42739</v>
      </c>
      <c r="B110" s="1" t="s">
        <v>6</v>
      </c>
      <c r="C110" s="2">
        <v>181.7</v>
      </c>
      <c r="D110" s="2">
        <f t="shared" si="15"/>
        <v>15.698880000000001</v>
      </c>
      <c r="E110" s="2"/>
      <c r="F110" s="13"/>
      <c r="H110" s="4"/>
      <c r="K110" s="1"/>
    </row>
    <row r="111" spans="1:14" x14ac:dyDescent="0.45">
      <c r="A111" s="1">
        <v>42740</v>
      </c>
      <c r="B111" s="1" t="s">
        <v>6</v>
      </c>
      <c r="C111" s="2">
        <v>95.93</v>
      </c>
      <c r="D111" s="2">
        <f t="shared" si="15"/>
        <v>8.2883519999999997</v>
      </c>
      <c r="E111" s="2"/>
      <c r="F111" s="13"/>
      <c r="H111" s="4"/>
      <c r="K111" s="1"/>
    </row>
    <row r="112" spans="1:14" x14ac:dyDescent="0.45">
      <c r="A112" s="1">
        <v>42741</v>
      </c>
      <c r="B112" s="1" t="s">
        <v>4</v>
      </c>
      <c r="C112" s="2">
        <v>109.55</v>
      </c>
      <c r="D112" s="2">
        <f t="shared" si="15"/>
        <v>9.4651200000000006</v>
      </c>
      <c r="E112" s="2"/>
      <c r="F112" s="13"/>
      <c r="H112" s="4"/>
      <c r="K112" s="1"/>
    </row>
    <row r="113" spans="1:11" x14ac:dyDescent="0.45">
      <c r="A113" s="1">
        <v>42742</v>
      </c>
      <c r="B113" s="1" t="s">
        <v>4</v>
      </c>
      <c r="C113" s="2">
        <v>122.18</v>
      </c>
      <c r="D113" s="2">
        <f t="shared" si="15"/>
        <v>10.556352</v>
      </c>
      <c r="E113" s="2"/>
      <c r="F113" s="13"/>
      <c r="H113" s="4"/>
      <c r="K113" s="1"/>
    </row>
    <row r="114" spans="1:11" x14ac:dyDescent="0.45">
      <c r="A114" s="1">
        <v>42743</v>
      </c>
      <c r="B114" s="1" t="s">
        <v>3</v>
      </c>
      <c r="C114" s="2">
        <v>79.42</v>
      </c>
      <c r="D114" s="2">
        <f t="shared" si="15"/>
        <v>6.8618880000000004</v>
      </c>
      <c r="E114" s="2">
        <v>10</v>
      </c>
      <c r="F114" s="12">
        <f>SUM(D108:D114)</f>
        <v>68.649120000000011</v>
      </c>
      <c r="G114" s="2"/>
      <c r="H114" s="4"/>
      <c r="K114" s="1"/>
    </row>
    <row r="115" spans="1:11" x14ac:dyDescent="0.45">
      <c r="A115" s="1">
        <v>42744</v>
      </c>
      <c r="B115" s="1" t="s">
        <v>4</v>
      </c>
      <c r="C115" s="2">
        <v>174.82</v>
      </c>
      <c r="D115" s="2">
        <f t="shared" si="15"/>
        <v>15.104447999999996</v>
      </c>
      <c r="E115" s="2"/>
      <c r="F115" s="13"/>
      <c r="H115" s="4"/>
      <c r="K115" s="1"/>
    </row>
    <row r="116" spans="1:11" x14ac:dyDescent="0.45">
      <c r="A116" s="1">
        <v>42745</v>
      </c>
      <c r="B116" s="1" t="s">
        <v>5</v>
      </c>
      <c r="C116" s="2">
        <v>141.41</v>
      </c>
      <c r="D116" s="2">
        <f t="shared" si="15"/>
        <v>12.217824</v>
      </c>
      <c r="E116" s="2"/>
      <c r="F116" s="13"/>
      <c r="H116" s="4"/>
      <c r="K116" s="1"/>
    </row>
    <row r="117" spans="1:11" x14ac:dyDescent="0.45">
      <c r="A117" s="1">
        <v>42746</v>
      </c>
      <c r="B117" s="1" t="s">
        <v>6</v>
      </c>
      <c r="C117" s="2">
        <v>165.07</v>
      </c>
      <c r="D117" s="2">
        <f t="shared" si="15"/>
        <v>14.262047999999997</v>
      </c>
      <c r="E117" s="2"/>
      <c r="F117" s="13"/>
      <c r="H117" s="4"/>
      <c r="K117" s="1"/>
    </row>
    <row r="118" spans="1:11" x14ac:dyDescent="0.45">
      <c r="A118" s="1">
        <v>42747</v>
      </c>
      <c r="B118" s="1" t="s">
        <v>6</v>
      </c>
      <c r="C118" s="2">
        <v>148</v>
      </c>
      <c r="D118" s="2">
        <f t="shared" si="15"/>
        <v>12.7872</v>
      </c>
      <c r="E118" s="2"/>
      <c r="F118" s="13"/>
      <c r="H118" s="4"/>
      <c r="K118" s="1"/>
    </row>
    <row r="119" spans="1:11" x14ac:dyDescent="0.45">
      <c r="A119" s="1">
        <v>42748</v>
      </c>
      <c r="B119" s="1" t="s">
        <v>4</v>
      </c>
      <c r="C119" s="2">
        <v>92.87</v>
      </c>
      <c r="D119" s="2">
        <f t="shared" si="15"/>
        <v>8.0239680000000018</v>
      </c>
      <c r="E119" s="2"/>
      <c r="F119" s="13"/>
      <c r="H119" s="4"/>
      <c r="K119" s="1"/>
    </row>
    <row r="120" spans="1:11" x14ac:dyDescent="0.45">
      <c r="A120" s="1">
        <v>42749</v>
      </c>
      <c r="B120" s="1" t="s">
        <v>4</v>
      </c>
      <c r="C120" s="2">
        <v>94.99</v>
      </c>
      <c r="D120" s="2">
        <f t="shared" si="15"/>
        <v>8.2071360000000002</v>
      </c>
      <c r="E120" s="2"/>
      <c r="F120" s="13"/>
      <c r="H120" s="4"/>
      <c r="K120" s="1"/>
    </row>
    <row r="121" spans="1:11" x14ac:dyDescent="0.45">
      <c r="A121" s="1">
        <v>42750</v>
      </c>
      <c r="B121" s="1" t="s">
        <v>3</v>
      </c>
      <c r="C121" s="2">
        <v>82.08</v>
      </c>
      <c r="D121" s="2">
        <f t="shared" si="15"/>
        <v>7.0917120000000002</v>
      </c>
      <c r="E121" s="2">
        <v>10</v>
      </c>
      <c r="F121" s="12">
        <f t="shared" ref="F121" si="16">SUM(D115:D121)</f>
        <v>77.694335999999993</v>
      </c>
      <c r="G121" s="2"/>
      <c r="H121" s="4"/>
      <c r="K121" s="1"/>
    </row>
    <row r="122" spans="1:11" x14ac:dyDescent="0.45">
      <c r="A122" s="1">
        <v>42751</v>
      </c>
      <c r="B122" s="1" t="s">
        <v>4</v>
      </c>
      <c r="C122" s="2">
        <v>83.69</v>
      </c>
      <c r="D122" s="2">
        <f t="shared" si="15"/>
        <v>7.2308159999999999</v>
      </c>
      <c r="E122" s="2"/>
      <c r="F122" s="13"/>
      <c r="H122" s="4"/>
      <c r="K122" s="1"/>
    </row>
    <row r="123" spans="1:11" x14ac:dyDescent="0.45">
      <c r="A123" s="1">
        <v>42752</v>
      </c>
      <c r="B123" s="1" t="s">
        <v>5</v>
      </c>
      <c r="C123" s="2">
        <v>118.93</v>
      </c>
      <c r="D123" s="2">
        <f t="shared" si="15"/>
        <v>10.275551999999999</v>
      </c>
      <c r="E123" s="2"/>
      <c r="F123" s="13"/>
      <c r="H123" s="4"/>
      <c r="K123" s="1"/>
    </row>
    <row r="124" spans="1:11" x14ac:dyDescent="0.45">
      <c r="A124" s="1">
        <v>42753</v>
      </c>
      <c r="B124" s="1" t="s">
        <v>6</v>
      </c>
      <c r="C124" s="2">
        <v>166.87</v>
      </c>
      <c r="D124" s="2">
        <f t="shared" si="15"/>
        <v>14.417567999999999</v>
      </c>
      <c r="E124" s="2"/>
      <c r="F124" s="13"/>
      <c r="H124" s="4"/>
      <c r="K124" s="1"/>
    </row>
    <row r="125" spans="1:11" x14ac:dyDescent="0.45">
      <c r="A125" s="1">
        <v>42754</v>
      </c>
      <c r="B125" s="1" t="s">
        <v>6</v>
      </c>
      <c r="C125" s="2">
        <v>177.79</v>
      </c>
      <c r="D125" s="2">
        <f t="shared" si="15"/>
        <v>15.361056</v>
      </c>
      <c r="E125" s="2"/>
      <c r="F125" s="13"/>
      <c r="H125" s="4"/>
      <c r="K125" s="1"/>
    </row>
    <row r="126" spans="1:11" x14ac:dyDescent="0.45">
      <c r="A126" s="1">
        <v>42755</v>
      </c>
      <c r="B126" s="1" t="s">
        <v>4</v>
      </c>
      <c r="C126" s="2">
        <v>215.42</v>
      </c>
      <c r="D126" s="2">
        <f t="shared" si="15"/>
        <v>18.612287999999996</v>
      </c>
      <c r="E126" s="2"/>
      <c r="F126" s="13"/>
      <c r="H126" s="4"/>
      <c r="K126" s="1"/>
    </row>
    <row r="127" spans="1:11" x14ac:dyDescent="0.45">
      <c r="A127" s="1">
        <v>42756</v>
      </c>
      <c r="B127" s="1" t="s">
        <v>4</v>
      </c>
      <c r="C127" s="2">
        <v>238.56</v>
      </c>
      <c r="D127" s="2">
        <f t="shared" si="15"/>
        <v>20.611584000000001</v>
      </c>
      <c r="E127" s="2"/>
      <c r="F127" s="13"/>
      <c r="H127" s="4"/>
      <c r="K127" s="1"/>
    </row>
    <row r="128" spans="1:11" x14ac:dyDescent="0.45">
      <c r="A128" s="1">
        <v>42757</v>
      </c>
      <c r="B128" s="1" t="s">
        <v>3</v>
      </c>
      <c r="C128" s="2">
        <v>72.69</v>
      </c>
      <c r="D128" s="2">
        <f t="shared" si="15"/>
        <v>6.2804159999999989</v>
      </c>
      <c r="E128" s="2">
        <v>10</v>
      </c>
      <c r="F128" s="12">
        <f t="shared" ref="F128" si="17">SUM(D122:D128)</f>
        <v>92.789279999999991</v>
      </c>
      <c r="G128" s="2"/>
      <c r="H128" s="4"/>
      <c r="K128" s="1"/>
    </row>
    <row r="129" spans="1:11" x14ac:dyDescent="0.45">
      <c r="A129" s="1">
        <v>42758</v>
      </c>
      <c r="B129" s="1" t="s">
        <v>4</v>
      </c>
      <c r="C129" s="2">
        <v>182.87</v>
      </c>
      <c r="D129" s="2">
        <f t="shared" si="15"/>
        <v>15.799968</v>
      </c>
      <c r="E129" s="2"/>
      <c r="F129" s="13"/>
      <c r="H129" s="4"/>
      <c r="K129" s="1"/>
    </row>
    <row r="130" spans="1:11" x14ac:dyDescent="0.45">
      <c r="A130" s="1">
        <v>42759</v>
      </c>
      <c r="B130" s="1" t="s">
        <v>5</v>
      </c>
      <c r="C130" s="2">
        <v>190.62</v>
      </c>
      <c r="D130" s="2">
        <f t="shared" si="15"/>
        <v>16.469567999999999</v>
      </c>
      <c r="E130" s="2"/>
      <c r="F130" s="13"/>
      <c r="H130" s="4"/>
      <c r="K130" s="1"/>
    </row>
    <row r="131" spans="1:11" x14ac:dyDescent="0.45">
      <c r="A131" s="1">
        <v>42760</v>
      </c>
      <c r="B131" s="1" t="s">
        <v>6</v>
      </c>
      <c r="C131" s="2">
        <v>224.39</v>
      </c>
      <c r="D131" s="2">
        <f t="shared" si="15"/>
        <v>19.387295999999999</v>
      </c>
      <c r="E131" s="2"/>
      <c r="F131" s="13"/>
      <c r="H131" s="4"/>
      <c r="K131" s="1"/>
    </row>
    <row r="132" spans="1:11" x14ac:dyDescent="0.45">
      <c r="A132" s="1">
        <v>42761</v>
      </c>
      <c r="B132" s="1" t="s">
        <v>6</v>
      </c>
      <c r="C132" s="2">
        <v>199.05</v>
      </c>
      <c r="D132" s="2">
        <f t="shared" si="15"/>
        <v>17.19792</v>
      </c>
      <c r="E132" s="2"/>
      <c r="F132" s="13"/>
      <c r="H132" s="4"/>
      <c r="K132" s="1"/>
    </row>
    <row r="133" spans="1:11" x14ac:dyDescent="0.45">
      <c r="A133" s="1">
        <v>42762</v>
      </c>
      <c r="B133" s="1" t="s">
        <v>4</v>
      </c>
      <c r="C133" s="2">
        <v>168.96</v>
      </c>
      <c r="D133" s="2">
        <f t="shared" si="15"/>
        <v>14.598144</v>
      </c>
      <c r="E133" s="2"/>
      <c r="F133" s="13"/>
      <c r="H133" s="4"/>
      <c r="K133" s="1"/>
    </row>
    <row r="134" spans="1:11" x14ac:dyDescent="0.45">
      <c r="A134" s="1">
        <v>42763</v>
      </c>
      <c r="B134" s="1" t="s">
        <v>4</v>
      </c>
      <c r="C134" s="2">
        <v>87.73</v>
      </c>
      <c r="D134" s="2">
        <f t="shared" si="15"/>
        <v>7.5798719999999999</v>
      </c>
      <c r="E134" s="2"/>
      <c r="F134" s="13"/>
      <c r="H134" s="4"/>
      <c r="K134" s="1"/>
    </row>
    <row r="135" spans="1:11" x14ac:dyDescent="0.45">
      <c r="A135" s="1">
        <v>42764</v>
      </c>
      <c r="B135" s="1" t="s">
        <v>3</v>
      </c>
      <c r="C135" s="2">
        <v>90.41</v>
      </c>
      <c r="D135" s="2">
        <f t="shared" si="15"/>
        <v>7.8114239999999979</v>
      </c>
      <c r="E135" s="2">
        <v>10</v>
      </c>
      <c r="F135" s="12">
        <f t="shared" ref="F135" si="18">SUM(D129:D135)</f>
        <v>98.844192000000007</v>
      </c>
      <c r="G135" s="2"/>
      <c r="H135" s="4"/>
      <c r="K135" s="1"/>
    </row>
    <row r="136" spans="1:11" x14ac:dyDescent="0.45">
      <c r="A136" s="1">
        <v>42765</v>
      </c>
      <c r="B136" s="1" t="s">
        <v>4</v>
      </c>
      <c r="C136" s="2">
        <v>99.15</v>
      </c>
      <c r="D136" s="2">
        <f t="shared" si="15"/>
        <v>8.5665600000000008</v>
      </c>
      <c r="E136" s="2"/>
      <c r="F136" s="13"/>
      <c r="H136" s="4"/>
      <c r="K136" s="1"/>
    </row>
    <row r="137" spans="1:11" x14ac:dyDescent="0.45">
      <c r="A137" s="1">
        <v>42766</v>
      </c>
      <c r="B137" s="1" t="s">
        <v>5</v>
      </c>
      <c r="C137" s="2">
        <v>109.42</v>
      </c>
      <c r="D137" s="2">
        <f t="shared" si="15"/>
        <v>9.4538879999999992</v>
      </c>
      <c r="E137" s="2"/>
      <c r="F137" s="13"/>
      <c r="H137" s="4"/>
      <c r="K137" s="1"/>
    </row>
    <row r="138" spans="1:11" x14ac:dyDescent="0.45">
      <c r="A138" s="1">
        <v>42767</v>
      </c>
      <c r="B138" s="1" t="s">
        <v>6</v>
      </c>
      <c r="C138" s="2">
        <v>76.39</v>
      </c>
      <c r="D138" s="2">
        <f t="shared" si="15"/>
        <v>6.6000959999999997</v>
      </c>
      <c r="E138" s="2"/>
      <c r="F138" s="13"/>
      <c r="H138" s="4"/>
      <c r="K138" s="1"/>
    </row>
    <row r="139" spans="1:11" x14ac:dyDescent="0.45">
      <c r="A139" s="1">
        <v>42768</v>
      </c>
      <c r="B139" s="1" t="s">
        <v>6</v>
      </c>
      <c r="C139" s="2">
        <v>28.34</v>
      </c>
      <c r="D139" s="2">
        <f t="shared" si="15"/>
        <v>2.4485760000000001</v>
      </c>
      <c r="E139" s="2"/>
      <c r="F139" s="13"/>
      <c r="H139" s="4"/>
      <c r="K139" s="1"/>
    </row>
    <row r="140" spans="1:11" x14ac:dyDescent="0.45">
      <c r="A140" s="1">
        <v>42769</v>
      </c>
      <c r="B140" s="1" t="s">
        <v>4</v>
      </c>
      <c r="C140" s="2">
        <v>70.75</v>
      </c>
      <c r="D140" s="2">
        <f t="shared" si="15"/>
        <v>6.1128</v>
      </c>
      <c r="E140" s="2"/>
      <c r="F140" s="13"/>
      <c r="H140" s="4"/>
      <c r="K140" s="1"/>
    </row>
    <row r="141" spans="1:11" x14ac:dyDescent="0.45">
      <c r="A141" s="1">
        <v>42770</v>
      </c>
      <c r="B141" s="1" t="s">
        <v>4</v>
      </c>
      <c r="C141" s="2">
        <v>73.739999999999995</v>
      </c>
      <c r="D141" s="2">
        <f t="shared" si="15"/>
        <v>6.3711359999999999</v>
      </c>
      <c r="E141" s="2"/>
      <c r="F141" s="13"/>
      <c r="H141" s="4"/>
      <c r="K141" s="1"/>
    </row>
    <row r="142" spans="1:11" x14ac:dyDescent="0.45">
      <c r="A142" s="1">
        <v>42771</v>
      </c>
      <c r="B142" s="1" t="s">
        <v>3</v>
      </c>
      <c r="C142" s="2">
        <v>63.14</v>
      </c>
      <c r="D142" s="2">
        <f t="shared" si="15"/>
        <v>5.4552959999999997</v>
      </c>
      <c r="E142" s="2">
        <v>10</v>
      </c>
      <c r="F142" s="12">
        <f t="shared" ref="F142" si="19">SUM(D136:D142)</f>
        <v>45.008352000000002</v>
      </c>
      <c r="G142" s="2"/>
      <c r="H142" s="4"/>
      <c r="K142" s="1"/>
    </row>
    <row r="143" spans="1:11" x14ac:dyDescent="0.45">
      <c r="A143" s="1">
        <v>42772</v>
      </c>
      <c r="B143" s="1" t="s">
        <v>4</v>
      </c>
      <c r="C143" s="2">
        <v>82.25</v>
      </c>
      <c r="D143" s="2">
        <f t="shared" si="15"/>
        <v>7.1063999999999998</v>
      </c>
      <c r="E143" s="2"/>
      <c r="F143" s="13"/>
      <c r="H143" s="4"/>
      <c r="K143" s="1"/>
    </row>
    <row r="144" spans="1:11" x14ac:dyDescent="0.45">
      <c r="A144" s="1">
        <v>42773</v>
      </c>
      <c r="B144" s="1" t="s">
        <v>5</v>
      </c>
      <c r="C144" s="2">
        <v>115.86</v>
      </c>
      <c r="D144" s="2">
        <f t="shared" si="15"/>
        <v>10.010304</v>
      </c>
      <c r="E144" s="2"/>
      <c r="F144" s="13"/>
      <c r="H144" s="4"/>
      <c r="K144" s="1"/>
    </row>
    <row r="145" spans="1:11" x14ac:dyDescent="0.45">
      <c r="A145" s="1">
        <v>42774</v>
      </c>
      <c r="B145" s="1" t="s">
        <v>6</v>
      </c>
      <c r="C145" s="2">
        <v>174.86</v>
      </c>
      <c r="D145" s="2">
        <f t="shared" si="15"/>
        <v>15.107904</v>
      </c>
      <c r="E145" s="2"/>
      <c r="F145" s="13"/>
      <c r="H145" s="4"/>
      <c r="K145" s="1"/>
    </row>
    <row r="146" spans="1:11" x14ac:dyDescent="0.45">
      <c r="A146" s="1">
        <v>42775</v>
      </c>
      <c r="B146" s="1" t="s">
        <v>6</v>
      </c>
      <c r="C146" s="2">
        <v>123.83</v>
      </c>
      <c r="D146" s="2">
        <f t="shared" si="15"/>
        <v>10.698912</v>
      </c>
      <c r="E146" s="2"/>
      <c r="F146" s="13"/>
      <c r="H146" s="4"/>
      <c r="K146" s="1"/>
    </row>
    <row r="147" spans="1:11" x14ac:dyDescent="0.45">
      <c r="A147" s="1">
        <v>42776</v>
      </c>
      <c r="B147" s="1" t="s">
        <v>4</v>
      </c>
      <c r="C147" s="2">
        <v>117.45</v>
      </c>
      <c r="D147" s="2">
        <f t="shared" si="15"/>
        <v>10.147679999999999</v>
      </c>
      <c r="E147" s="2"/>
      <c r="F147" s="13"/>
      <c r="H147" s="4"/>
      <c r="K147" s="1"/>
    </row>
    <row r="148" spans="1:11" x14ac:dyDescent="0.45">
      <c r="A148" s="1">
        <v>42777</v>
      </c>
      <c r="B148" s="1" t="s">
        <v>4</v>
      </c>
      <c r="C148" s="2">
        <v>129.35</v>
      </c>
      <c r="D148" s="2">
        <f t="shared" si="15"/>
        <v>11.175840000000001</v>
      </c>
      <c r="E148" s="2"/>
      <c r="F148" s="13"/>
      <c r="H148" s="4"/>
      <c r="K148" s="1"/>
    </row>
    <row r="149" spans="1:11" x14ac:dyDescent="0.45">
      <c r="A149" s="1">
        <v>42778</v>
      </c>
      <c r="B149" s="1" t="s">
        <v>3</v>
      </c>
      <c r="C149" s="2">
        <v>101.55</v>
      </c>
      <c r="D149" s="2">
        <f t="shared" si="15"/>
        <v>8.7739200000000004</v>
      </c>
      <c r="E149" s="2">
        <v>10</v>
      </c>
      <c r="F149" s="12">
        <f t="shared" ref="F149" si="20">SUM(D143:D149)</f>
        <v>73.020960000000002</v>
      </c>
      <c r="G149" s="2"/>
      <c r="H149" s="4"/>
      <c r="K149" s="1"/>
    </row>
    <row r="150" spans="1:11" x14ac:dyDescent="0.45">
      <c r="A150" s="1">
        <v>42779</v>
      </c>
      <c r="B150" s="1" t="s">
        <v>4</v>
      </c>
      <c r="C150" s="2">
        <v>117.51</v>
      </c>
      <c r="D150" s="2">
        <f t="shared" si="15"/>
        <v>10.152863999999999</v>
      </c>
      <c r="E150" s="2"/>
      <c r="F150" s="13"/>
      <c r="H150" s="4"/>
      <c r="K150" s="1"/>
    </row>
    <row r="151" spans="1:11" x14ac:dyDescent="0.45">
      <c r="A151" s="1">
        <v>42780</v>
      </c>
      <c r="B151" s="1" t="s">
        <v>5</v>
      </c>
      <c r="C151" s="2">
        <v>96.7</v>
      </c>
      <c r="D151" s="2">
        <f t="shared" si="15"/>
        <v>8.3548799999999996</v>
      </c>
      <c r="E151" s="2"/>
      <c r="F151" s="13"/>
      <c r="H151" s="4"/>
      <c r="K151" s="1"/>
    </row>
    <row r="152" spans="1:11" x14ac:dyDescent="0.45">
      <c r="A152" s="1">
        <v>42781</v>
      </c>
      <c r="B152" s="1" t="s">
        <v>6</v>
      </c>
      <c r="C152" s="2">
        <v>68.62</v>
      </c>
      <c r="D152" s="2">
        <f t="shared" si="15"/>
        <v>5.9287680000000016</v>
      </c>
      <c r="E152" s="2"/>
      <c r="F152" s="13"/>
      <c r="H152" s="4"/>
      <c r="K152" s="1"/>
    </row>
    <row r="153" spans="1:11" x14ac:dyDescent="0.45">
      <c r="A153" s="1">
        <v>42782</v>
      </c>
      <c r="B153" s="1" t="s">
        <v>6</v>
      </c>
      <c r="C153" s="2">
        <v>209.69</v>
      </c>
      <c r="D153" s="2">
        <f t="shared" si="15"/>
        <v>18.117215999999999</v>
      </c>
      <c r="E153" s="2"/>
      <c r="F153" s="13"/>
      <c r="H153" s="4"/>
      <c r="K153" s="1"/>
    </row>
    <row r="154" spans="1:11" x14ac:dyDescent="0.45">
      <c r="A154" s="1">
        <v>42783</v>
      </c>
      <c r="B154" s="1" t="s">
        <v>4</v>
      </c>
      <c r="C154" s="2">
        <v>187.31</v>
      </c>
      <c r="D154" s="2">
        <f t="shared" si="15"/>
        <v>16.183584</v>
      </c>
      <c r="E154" s="2"/>
      <c r="F154" s="13"/>
      <c r="H154" s="4"/>
      <c r="K154" s="1"/>
    </row>
    <row r="155" spans="1:11" x14ac:dyDescent="0.45">
      <c r="A155" s="1">
        <v>42784</v>
      </c>
      <c r="B155" s="1" t="s">
        <v>4</v>
      </c>
      <c r="C155" s="2">
        <v>154.12</v>
      </c>
      <c r="D155" s="2">
        <f t="shared" si="15"/>
        <v>13.315968</v>
      </c>
      <c r="E155" s="2"/>
      <c r="F155" s="13"/>
      <c r="H155" s="4"/>
      <c r="K155" s="1"/>
    </row>
    <row r="156" spans="1:11" x14ac:dyDescent="0.45">
      <c r="A156" s="1">
        <v>42785</v>
      </c>
      <c r="B156" s="1" t="s">
        <v>3</v>
      </c>
      <c r="C156" s="2">
        <v>137.66</v>
      </c>
      <c r="D156" s="2">
        <f t="shared" si="15"/>
        <v>11.893824</v>
      </c>
      <c r="E156" s="2">
        <v>10</v>
      </c>
      <c r="F156" s="12">
        <f t="shared" ref="F156" si="21">SUM(D150:D156)</f>
        <v>83.947103999999996</v>
      </c>
      <c r="G156" s="2"/>
      <c r="H156" s="4"/>
      <c r="K156" s="1"/>
    </row>
    <row r="157" spans="1:11" x14ac:dyDescent="0.45">
      <c r="A157" s="1">
        <v>42786</v>
      </c>
      <c r="B157" s="1" t="s">
        <v>4</v>
      </c>
      <c r="C157" s="2">
        <v>126.32</v>
      </c>
      <c r="D157" s="2">
        <f t="shared" si="15"/>
        <v>10.914047999999999</v>
      </c>
      <c r="E157" s="2"/>
      <c r="F157" s="13"/>
      <c r="H157" s="4"/>
      <c r="K157" s="1"/>
    </row>
    <row r="158" spans="1:11" x14ac:dyDescent="0.45">
      <c r="A158" s="1">
        <v>42787</v>
      </c>
      <c r="B158" s="1" t="s">
        <v>5</v>
      </c>
      <c r="C158" s="2">
        <v>89.86</v>
      </c>
      <c r="D158" s="2">
        <f t="shared" si="15"/>
        <v>7.7639040000000001</v>
      </c>
      <c r="E158" s="2"/>
      <c r="F158" s="13"/>
      <c r="H158" s="4"/>
      <c r="K158" s="1"/>
    </row>
    <row r="159" spans="1:11" x14ac:dyDescent="0.45">
      <c r="A159" s="1">
        <v>42788</v>
      </c>
      <c r="B159" s="1" t="s">
        <v>6</v>
      </c>
      <c r="C159" s="2">
        <v>113.01</v>
      </c>
      <c r="D159" s="2">
        <f t="shared" si="15"/>
        <v>9.7640639999999994</v>
      </c>
      <c r="E159" s="2"/>
      <c r="F159" s="13"/>
      <c r="H159" s="4"/>
      <c r="K159" s="1"/>
    </row>
    <row r="160" spans="1:11" x14ac:dyDescent="0.45">
      <c r="A160" s="1">
        <v>42789</v>
      </c>
      <c r="B160" s="1" t="s">
        <v>6</v>
      </c>
      <c r="C160" s="2">
        <v>203.59</v>
      </c>
      <c r="D160" s="2">
        <f t="shared" si="15"/>
        <v>17.590176</v>
      </c>
      <c r="E160" s="2"/>
      <c r="F160" s="13"/>
      <c r="H160" s="4"/>
      <c r="K160" s="1"/>
    </row>
    <row r="161" spans="1:11" x14ac:dyDescent="0.45">
      <c r="A161" s="1">
        <v>42790</v>
      </c>
      <c r="B161" s="1" t="s">
        <v>4</v>
      </c>
      <c r="C161" s="2">
        <v>109.01</v>
      </c>
      <c r="D161" s="2">
        <f t="shared" si="15"/>
        <v>9.4184640000000002</v>
      </c>
      <c r="E161" s="2"/>
      <c r="F161" s="13"/>
      <c r="H161" s="4"/>
      <c r="K161" s="1"/>
    </row>
    <row r="162" spans="1:11" x14ac:dyDescent="0.45">
      <c r="A162" s="1">
        <v>42791</v>
      </c>
      <c r="B162" s="1" t="s">
        <v>4</v>
      </c>
      <c r="C162" s="2">
        <v>139.46</v>
      </c>
      <c r="D162" s="2">
        <f t="shared" si="15"/>
        <v>12.049344</v>
      </c>
      <c r="E162" s="2"/>
      <c r="F162" s="13"/>
      <c r="H162" s="4"/>
      <c r="K162" s="1"/>
    </row>
    <row r="163" spans="1:11" x14ac:dyDescent="0.45">
      <c r="A163" s="1">
        <v>42792</v>
      </c>
      <c r="B163" s="1" t="s">
        <v>3</v>
      </c>
      <c r="C163" s="2">
        <v>135.38</v>
      </c>
      <c r="D163" s="2">
        <f t="shared" si="15"/>
        <v>11.696831999999999</v>
      </c>
      <c r="E163" s="2">
        <v>10</v>
      </c>
      <c r="F163" s="12">
        <f t="shared" ref="F163" si="22">SUM(D157:D163)</f>
        <v>79.196832000000001</v>
      </c>
      <c r="G163" s="2"/>
      <c r="H163" s="4"/>
      <c r="K163" s="1"/>
    </row>
    <row r="164" spans="1:11" x14ac:dyDescent="0.45">
      <c r="A164" s="1">
        <v>42793</v>
      </c>
      <c r="B164" s="1" t="s">
        <v>4</v>
      </c>
      <c r="C164" s="2">
        <v>119.75</v>
      </c>
      <c r="D164" s="2">
        <f t="shared" si="15"/>
        <v>10.346399999999999</v>
      </c>
      <c r="E164" s="2"/>
      <c r="F164" s="13"/>
      <c r="H164" s="4"/>
      <c r="K164" s="1"/>
    </row>
    <row r="165" spans="1:11" x14ac:dyDescent="0.45">
      <c r="A165" s="1">
        <v>42794</v>
      </c>
      <c r="B165" s="1" t="s">
        <v>5</v>
      </c>
      <c r="C165" s="2">
        <v>140.71</v>
      </c>
      <c r="D165" s="2">
        <f t="shared" si="15"/>
        <v>12.157344</v>
      </c>
      <c r="E165" s="2"/>
      <c r="F165" s="13"/>
      <c r="H165" s="4"/>
      <c r="K165" s="1"/>
    </row>
    <row r="166" spans="1:11" x14ac:dyDescent="0.45">
      <c r="A166" s="1">
        <v>42795</v>
      </c>
      <c r="B166" s="1" t="s">
        <v>6</v>
      </c>
      <c r="C166" s="2">
        <v>182.16</v>
      </c>
      <c r="D166" s="2">
        <f t="shared" si="15"/>
        <v>15.738624</v>
      </c>
      <c r="E166" s="2"/>
      <c r="F166" s="13"/>
      <c r="H166" s="4"/>
      <c r="K166" s="1"/>
    </row>
    <row r="167" spans="1:11" x14ac:dyDescent="0.45">
      <c r="A167" s="1">
        <v>42796</v>
      </c>
      <c r="B167" s="1" t="s">
        <v>6</v>
      </c>
      <c r="C167" s="2">
        <v>186.6</v>
      </c>
      <c r="D167" s="2">
        <f t="shared" si="15"/>
        <v>16.122240000000001</v>
      </c>
      <c r="E167" s="2"/>
      <c r="F167" s="13"/>
      <c r="H167" s="4"/>
      <c r="K167" s="1"/>
    </row>
    <row r="168" spans="1:11" x14ac:dyDescent="0.45">
      <c r="A168" s="1">
        <v>42797</v>
      </c>
      <c r="B168" s="1" t="s">
        <v>4</v>
      </c>
      <c r="C168" s="2">
        <v>134.30000000000001</v>
      </c>
      <c r="D168" s="2">
        <f t="shared" si="15"/>
        <v>11.603520000000001</v>
      </c>
      <c r="E168" s="2"/>
      <c r="F168" s="13"/>
      <c r="H168" s="4"/>
      <c r="K168" s="1"/>
    </row>
    <row r="169" spans="1:11" x14ac:dyDescent="0.45">
      <c r="A169" s="1">
        <v>42798</v>
      </c>
      <c r="B169" s="1" t="s">
        <v>4</v>
      </c>
      <c r="C169" s="2">
        <v>188.78</v>
      </c>
      <c r="D169" s="2">
        <f t="shared" si="15"/>
        <v>16.310592</v>
      </c>
      <c r="E169" s="2"/>
      <c r="F169" s="13"/>
      <c r="H169" s="4"/>
      <c r="K169" s="1"/>
    </row>
    <row r="170" spans="1:11" x14ac:dyDescent="0.45">
      <c r="A170" s="1">
        <v>42799</v>
      </c>
      <c r="B170" s="1" t="s">
        <v>3</v>
      </c>
      <c r="C170" s="2">
        <v>109.34</v>
      </c>
      <c r="D170" s="2">
        <f t="shared" si="15"/>
        <v>9.4469760000000012</v>
      </c>
      <c r="E170" s="2">
        <v>10</v>
      </c>
      <c r="F170" s="12">
        <f t="shared" ref="F170" si="23">SUM(D164:D170)</f>
        <v>91.725696000000013</v>
      </c>
      <c r="G170" s="2"/>
      <c r="H170" s="4"/>
      <c r="K170" s="1"/>
    </row>
    <row r="171" spans="1:11" x14ac:dyDescent="0.45">
      <c r="A171" s="1">
        <v>42800</v>
      </c>
      <c r="B171" s="1" t="s">
        <v>4</v>
      </c>
      <c r="C171" s="2">
        <v>162.29</v>
      </c>
      <c r="D171" s="2">
        <f t="shared" si="15"/>
        <v>14.021856</v>
      </c>
      <c r="E171" s="2"/>
      <c r="F171" s="13"/>
      <c r="H171" s="4"/>
      <c r="K171" s="1"/>
    </row>
    <row r="172" spans="1:11" x14ac:dyDescent="0.45">
      <c r="A172" s="1">
        <v>42801</v>
      </c>
      <c r="B172" s="1" t="s">
        <v>5</v>
      </c>
      <c r="C172" s="2">
        <v>172.16</v>
      </c>
      <c r="D172" s="2">
        <f t="shared" ref="D172:D235" si="24">C172*60*60*24/1000000</f>
        <v>14.874624000000001</v>
      </c>
      <c r="E172" s="2"/>
      <c r="F172" s="13"/>
      <c r="H172" s="4"/>
      <c r="K172" s="1"/>
    </row>
    <row r="173" spans="1:11" x14ac:dyDescent="0.45">
      <c r="A173" s="1">
        <v>42802</v>
      </c>
      <c r="B173" s="1" t="s">
        <v>6</v>
      </c>
      <c r="C173" s="2">
        <v>181.04</v>
      </c>
      <c r="D173" s="2">
        <f t="shared" si="24"/>
        <v>15.641856000000001</v>
      </c>
      <c r="E173" s="2"/>
      <c r="F173" s="13"/>
      <c r="H173" s="4"/>
      <c r="K173" s="1"/>
    </row>
    <row r="174" spans="1:11" x14ac:dyDescent="0.45">
      <c r="A174" s="1">
        <v>42803</v>
      </c>
      <c r="B174" s="1" t="s">
        <v>6</v>
      </c>
      <c r="C174" s="2">
        <v>211.94</v>
      </c>
      <c r="D174" s="2">
        <f t="shared" si="24"/>
        <v>18.311616000000001</v>
      </c>
      <c r="E174" s="2"/>
      <c r="F174" s="13"/>
      <c r="H174" s="4"/>
      <c r="K174" s="1"/>
    </row>
    <row r="175" spans="1:11" x14ac:dyDescent="0.45">
      <c r="A175" s="1">
        <v>42804</v>
      </c>
      <c r="B175" s="1" t="s">
        <v>4</v>
      </c>
      <c r="C175" s="2">
        <v>197.37</v>
      </c>
      <c r="D175" s="2">
        <f t="shared" si="24"/>
        <v>17.052768</v>
      </c>
      <c r="E175" s="2"/>
      <c r="F175" s="13"/>
      <c r="H175" s="4"/>
      <c r="K175" s="1"/>
    </row>
    <row r="176" spans="1:11" x14ac:dyDescent="0.45">
      <c r="A176" s="1">
        <v>42805</v>
      </c>
      <c r="B176" s="1" t="s">
        <v>4</v>
      </c>
      <c r="C176" s="2">
        <v>160.11000000000001</v>
      </c>
      <c r="D176" s="2">
        <f t="shared" si="24"/>
        <v>13.833504</v>
      </c>
      <c r="E176" s="2"/>
      <c r="F176" s="13"/>
      <c r="H176" s="4"/>
      <c r="K176" s="1"/>
    </row>
    <row r="177" spans="1:11" x14ac:dyDescent="0.45">
      <c r="A177" s="1">
        <v>42806</v>
      </c>
      <c r="B177" s="1" t="s">
        <v>3</v>
      </c>
      <c r="C177" s="2">
        <v>49.98</v>
      </c>
      <c r="D177" s="2">
        <f t="shared" si="24"/>
        <v>4.3182719999999994</v>
      </c>
      <c r="E177" s="2">
        <v>10</v>
      </c>
      <c r="F177" s="12">
        <f t="shared" ref="F177" si="25">SUM(D171:D177)</f>
        <v>98.054496</v>
      </c>
      <c r="G177" s="2"/>
      <c r="H177" s="4"/>
      <c r="K177" s="1"/>
    </row>
    <row r="178" spans="1:11" x14ac:dyDescent="0.45">
      <c r="A178" s="1">
        <v>42807</v>
      </c>
      <c r="B178" s="1" t="s">
        <v>4</v>
      </c>
      <c r="C178" s="2">
        <v>157.41</v>
      </c>
      <c r="D178" s="2">
        <f t="shared" si="24"/>
        <v>13.600224000000001</v>
      </c>
      <c r="E178" s="2"/>
      <c r="F178" s="13"/>
      <c r="H178" s="4"/>
      <c r="K178" s="1"/>
    </row>
    <row r="179" spans="1:11" x14ac:dyDescent="0.45">
      <c r="A179" s="1">
        <v>42808</v>
      </c>
      <c r="B179" s="1" t="s">
        <v>5</v>
      </c>
      <c r="C179" s="2">
        <v>169.39</v>
      </c>
      <c r="D179" s="2">
        <f t="shared" si="24"/>
        <v>14.635296</v>
      </c>
      <c r="E179" s="2"/>
      <c r="F179" s="13"/>
      <c r="H179" s="4"/>
      <c r="K179" s="1"/>
    </row>
    <row r="180" spans="1:11" x14ac:dyDescent="0.45">
      <c r="A180" s="1">
        <v>42809</v>
      </c>
      <c r="B180" s="1" t="s">
        <v>6</v>
      </c>
      <c r="C180" s="2">
        <v>168.31</v>
      </c>
      <c r="D180" s="2">
        <f t="shared" si="24"/>
        <v>14.541983999999999</v>
      </c>
      <c r="E180" s="2"/>
      <c r="F180" s="13"/>
      <c r="H180" s="4"/>
      <c r="K180" s="1"/>
    </row>
    <row r="181" spans="1:11" x14ac:dyDescent="0.45">
      <c r="A181" s="1">
        <v>42810</v>
      </c>
      <c r="B181" s="1" t="s">
        <v>6</v>
      </c>
      <c r="C181" s="2">
        <v>188.31</v>
      </c>
      <c r="D181" s="2">
        <f t="shared" si="24"/>
        <v>16.269984000000001</v>
      </c>
      <c r="E181" s="2"/>
      <c r="F181" s="13"/>
      <c r="H181" s="4"/>
      <c r="K181" s="1"/>
    </row>
    <row r="182" spans="1:11" x14ac:dyDescent="0.45">
      <c r="A182" s="1">
        <v>42811</v>
      </c>
      <c r="B182" s="1" t="s">
        <v>4</v>
      </c>
      <c r="C182" s="2">
        <v>160.65</v>
      </c>
      <c r="D182" s="2">
        <f t="shared" si="24"/>
        <v>13.88016</v>
      </c>
      <c r="E182" s="2"/>
      <c r="F182" s="13"/>
      <c r="H182" s="4"/>
      <c r="K182" s="1"/>
    </row>
    <row r="183" spans="1:11" x14ac:dyDescent="0.45">
      <c r="A183" s="1">
        <v>42812</v>
      </c>
      <c r="B183" s="1" t="s">
        <v>4</v>
      </c>
      <c r="C183" s="2">
        <v>182.09</v>
      </c>
      <c r="D183" s="2">
        <f t="shared" si="24"/>
        <v>15.732576</v>
      </c>
      <c r="E183" s="2"/>
      <c r="F183" s="13"/>
      <c r="H183" s="4"/>
      <c r="K183" s="1"/>
    </row>
    <row r="184" spans="1:11" x14ac:dyDescent="0.45">
      <c r="A184" s="1">
        <v>42813</v>
      </c>
      <c r="B184" s="1" t="s">
        <v>3</v>
      </c>
      <c r="C184" s="2">
        <v>115.11</v>
      </c>
      <c r="D184" s="2">
        <f t="shared" si="24"/>
        <v>9.9455039999999997</v>
      </c>
      <c r="E184" s="2">
        <v>10</v>
      </c>
      <c r="F184" s="12">
        <f t="shared" ref="F184" si="26">SUM(D178:D184)</f>
        <v>98.605727999999999</v>
      </c>
      <c r="G184" s="2"/>
      <c r="H184" s="4"/>
      <c r="K184" s="1"/>
    </row>
    <row r="185" spans="1:11" x14ac:dyDescent="0.45">
      <c r="A185" s="1">
        <v>42814</v>
      </c>
      <c r="B185" s="1" t="s">
        <v>4</v>
      </c>
      <c r="C185" s="2">
        <v>217.03</v>
      </c>
      <c r="D185" s="2">
        <f t="shared" si="24"/>
        <v>18.751391999999999</v>
      </c>
      <c r="E185" s="2"/>
      <c r="F185" s="13"/>
      <c r="H185" s="4"/>
      <c r="K185" s="1"/>
    </row>
    <row r="186" spans="1:11" x14ac:dyDescent="0.45">
      <c r="A186" s="1">
        <v>42815</v>
      </c>
      <c r="B186" s="1" t="s">
        <v>5</v>
      </c>
      <c r="C186" s="2">
        <v>141.41999999999999</v>
      </c>
      <c r="D186" s="2">
        <f t="shared" si="24"/>
        <v>12.218687999999998</v>
      </c>
      <c r="E186" s="2"/>
      <c r="F186" s="13"/>
      <c r="H186" s="4"/>
      <c r="K186" s="1"/>
    </row>
    <row r="187" spans="1:11" x14ac:dyDescent="0.45">
      <c r="A187" s="1">
        <v>42816</v>
      </c>
      <c r="B187" s="1" t="s">
        <v>6</v>
      </c>
      <c r="C187" s="2">
        <v>175.17</v>
      </c>
      <c r="D187" s="2">
        <f t="shared" si="24"/>
        <v>15.134687999999997</v>
      </c>
      <c r="E187" s="2"/>
      <c r="F187" s="13"/>
      <c r="H187" s="4"/>
      <c r="K187" s="1"/>
    </row>
    <row r="188" spans="1:11" x14ac:dyDescent="0.45">
      <c r="A188" s="1">
        <v>42817</v>
      </c>
      <c r="B188" s="1" t="s">
        <v>6</v>
      </c>
      <c r="C188" s="2">
        <v>200.17</v>
      </c>
      <c r="D188" s="2">
        <f t="shared" si="24"/>
        <v>17.294687999999997</v>
      </c>
      <c r="E188" s="2"/>
      <c r="F188" s="13"/>
      <c r="H188" s="4"/>
      <c r="K188" s="1"/>
    </row>
    <row r="189" spans="1:11" x14ac:dyDescent="0.45">
      <c r="A189" s="1">
        <v>42818</v>
      </c>
      <c r="B189" s="1" t="s">
        <v>4</v>
      </c>
      <c r="C189" s="2">
        <v>250.12</v>
      </c>
      <c r="D189" s="2">
        <f t="shared" si="24"/>
        <v>21.610368000000001</v>
      </c>
      <c r="E189" s="2"/>
      <c r="F189" s="13"/>
      <c r="H189" s="4"/>
      <c r="K189" s="1"/>
    </row>
    <row r="190" spans="1:11" x14ac:dyDescent="0.45">
      <c r="A190" s="1">
        <v>42819</v>
      </c>
      <c r="B190" s="1" t="s">
        <v>4</v>
      </c>
      <c r="C190" s="2">
        <v>116.37</v>
      </c>
      <c r="D190" s="2">
        <f t="shared" si="24"/>
        <v>10.054368000000002</v>
      </c>
      <c r="E190" s="2"/>
      <c r="F190" s="13"/>
      <c r="H190" s="4"/>
      <c r="K190" s="1"/>
    </row>
    <row r="191" spans="1:11" x14ac:dyDescent="0.45">
      <c r="A191" s="1">
        <v>42820</v>
      </c>
      <c r="B191" s="1" t="s">
        <v>3</v>
      </c>
      <c r="C191" s="2">
        <v>72.84</v>
      </c>
      <c r="D191" s="2">
        <f t="shared" si="24"/>
        <v>6.2933760000000021</v>
      </c>
      <c r="E191" s="2">
        <v>10</v>
      </c>
      <c r="F191" s="12">
        <f t="shared" ref="F191" si="27">SUM(D185:D191)</f>
        <v>101.35756799999999</v>
      </c>
      <c r="G191" s="2"/>
      <c r="H191" s="4"/>
      <c r="K191" s="1"/>
    </row>
    <row r="192" spans="1:11" x14ac:dyDescent="0.45">
      <c r="A192" s="1">
        <v>42821</v>
      </c>
      <c r="B192" s="1" t="s">
        <v>4</v>
      </c>
      <c r="C192" s="2">
        <v>203.75</v>
      </c>
      <c r="D192" s="2">
        <f t="shared" si="24"/>
        <v>17.603999999999999</v>
      </c>
      <c r="E192" s="2"/>
      <c r="F192" s="13"/>
      <c r="H192" s="4"/>
      <c r="K192" s="1"/>
    </row>
    <row r="193" spans="1:11" x14ac:dyDescent="0.45">
      <c r="A193" s="1">
        <v>42822</v>
      </c>
      <c r="B193" s="1" t="s">
        <v>5</v>
      </c>
      <c r="C193" s="2">
        <v>131.72999999999999</v>
      </c>
      <c r="D193" s="2">
        <f t="shared" si="24"/>
        <v>11.381471999999999</v>
      </c>
      <c r="E193" s="2"/>
      <c r="F193" s="13"/>
      <c r="H193" s="4"/>
      <c r="K193" s="1"/>
    </row>
    <row r="194" spans="1:11" x14ac:dyDescent="0.45">
      <c r="A194" s="1">
        <v>42823</v>
      </c>
      <c r="B194" s="1" t="s">
        <v>6</v>
      </c>
      <c r="C194" s="2">
        <v>112.03</v>
      </c>
      <c r="D194" s="2">
        <f t="shared" si="24"/>
        <v>9.679392</v>
      </c>
      <c r="E194" s="2"/>
      <c r="F194" s="13"/>
      <c r="H194" s="4"/>
      <c r="K194" s="1"/>
    </row>
    <row r="195" spans="1:11" x14ac:dyDescent="0.45">
      <c r="A195" s="1">
        <v>42824</v>
      </c>
      <c r="B195" s="1" t="s">
        <v>6</v>
      </c>
      <c r="C195" s="2">
        <v>114.32</v>
      </c>
      <c r="D195" s="2">
        <f t="shared" si="24"/>
        <v>9.8772479999999998</v>
      </c>
      <c r="E195" s="2"/>
      <c r="F195" s="13"/>
      <c r="H195" s="4"/>
      <c r="K195" s="1"/>
    </row>
    <row r="196" spans="1:11" x14ac:dyDescent="0.45">
      <c r="A196" s="1">
        <v>42825</v>
      </c>
      <c r="B196" s="1" t="s">
        <v>4</v>
      </c>
      <c r="C196" s="2">
        <v>100.34</v>
      </c>
      <c r="D196" s="2">
        <f t="shared" si="24"/>
        <v>8.6693760000000015</v>
      </c>
      <c r="E196" s="2"/>
      <c r="F196" s="13"/>
      <c r="G196">
        <v>630</v>
      </c>
      <c r="H196" s="15">
        <f>SUM(D107:D196)</f>
        <v>1074.8159999999998</v>
      </c>
      <c r="I196" s="5"/>
      <c r="J196" s="14"/>
      <c r="K196" s="5"/>
    </row>
    <row r="197" spans="1:11" x14ac:dyDescent="0.45">
      <c r="A197" s="1">
        <v>42826</v>
      </c>
      <c r="B197" s="1" t="s">
        <v>4</v>
      </c>
      <c r="C197" s="2">
        <v>74.41</v>
      </c>
      <c r="D197" s="2">
        <f t="shared" si="24"/>
        <v>6.4290239999999983</v>
      </c>
      <c r="E197" s="2"/>
      <c r="F197" s="13"/>
      <c r="H197" s="4"/>
      <c r="K197" s="1"/>
    </row>
    <row r="198" spans="1:11" x14ac:dyDescent="0.45">
      <c r="A198" s="1">
        <v>42827</v>
      </c>
      <c r="B198" s="1" t="s">
        <v>3</v>
      </c>
      <c r="C198" s="2">
        <v>59.63</v>
      </c>
      <c r="D198" s="2">
        <f t="shared" si="24"/>
        <v>5.1520320000000002</v>
      </c>
      <c r="E198" s="2">
        <v>10</v>
      </c>
      <c r="F198" s="12">
        <f t="shared" ref="F198" si="28">SUM(D192:D198)</f>
        <v>68.792543999999992</v>
      </c>
      <c r="G198" s="2"/>
      <c r="H198" s="4"/>
      <c r="K198" s="1"/>
    </row>
    <row r="199" spans="1:11" x14ac:dyDescent="0.45">
      <c r="A199" s="1">
        <v>42828</v>
      </c>
      <c r="B199" s="1" t="s">
        <v>4</v>
      </c>
      <c r="C199" s="2">
        <v>262.33999999999997</v>
      </c>
      <c r="D199" s="2">
        <f t="shared" si="24"/>
        <v>22.666175999999997</v>
      </c>
      <c r="E199" s="2"/>
      <c r="F199" s="13"/>
      <c r="H199" s="4"/>
    </row>
    <row r="200" spans="1:11" x14ac:dyDescent="0.45">
      <c r="A200" s="1">
        <v>42829</v>
      </c>
      <c r="B200" s="1" t="s">
        <v>5</v>
      </c>
      <c r="C200" s="2">
        <v>88.99</v>
      </c>
      <c r="D200" s="2">
        <f t="shared" si="24"/>
        <v>7.6887359999999996</v>
      </c>
      <c r="E200" s="2"/>
      <c r="F200" s="13"/>
      <c r="H200" s="4"/>
    </row>
    <row r="201" spans="1:11" x14ac:dyDescent="0.45">
      <c r="A201" s="1">
        <v>42830</v>
      </c>
      <c r="B201" s="1" t="s">
        <v>6</v>
      </c>
      <c r="C201" s="2">
        <v>117.14</v>
      </c>
      <c r="D201" s="2">
        <f t="shared" si="24"/>
        <v>10.120896</v>
      </c>
      <c r="E201" s="2"/>
      <c r="F201" s="13"/>
      <c r="H201" s="4"/>
    </row>
    <row r="202" spans="1:11" x14ac:dyDescent="0.45">
      <c r="A202" s="1">
        <v>42831</v>
      </c>
      <c r="B202" s="1" t="s">
        <v>6</v>
      </c>
      <c r="C202" s="2">
        <v>69.62</v>
      </c>
      <c r="D202" s="2">
        <f t="shared" si="24"/>
        <v>6.0151680000000018</v>
      </c>
      <c r="E202" s="2"/>
      <c r="F202" s="13"/>
      <c r="H202" s="4"/>
    </row>
    <row r="203" spans="1:11" x14ac:dyDescent="0.45">
      <c r="A203" s="1">
        <v>42832</v>
      </c>
      <c r="B203" s="1" t="s">
        <v>4</v>
      </c>
      <c r="C203" s="2">
        <v>92.47</v>
      </c>
      <c r="D203" s="2">
        <f t="shared" si="24"/>
        <v>7.9894080000000001</v>
      </c>
      <c r="E203" s="2"/>
      <c r="F203" s="13"/>
      <c r="H203" s="4"/>
    </row>
    <row r="204" spans="1:11" x14ac:dyDescent="0.45">
      <c r="A204" s="1">
        <v>42833</v>
      </c>
      <c r="B204" s="1" t="s">
        <v>4</v>
      </c>
      <c r="C204" s="2">
        <v>103.06</v>
      </c>
      <c r="D204" s="2">
        <f t="shared" si="24"/>
        <v>8.9043840000000003</v>
      </c>
      <c r="E204" s="2"/>
      <c r="F204" s="13"/>
      <c r="H204" s="4"/>
    </row>
    <row r="205" spans="1:11" x14ac:dyDescent="0.45">
      <c r="A205" s="1">
        <v>42834</v>
      </c>
      <c r="B205" s="1" t="s">
        <v>3</v>
      </c>
      <c r="C205" s="2">
        <v>52.38</v>
      </c>
      <c r="D205" s="2">
        <f t="shared" si="24"/>
        <v>4.5256319999999999</v>
      </c>
      <c r="E205" s="2">
        <v>10</v>
      </c>
      <c r="F205" s="12">
        <f t="shared" ref="F205" si="29">SUM(D199:D205)</f>
        <v>67.910399999999996</v>
      </c>
      <c r="G205" s="2"/>
      <c r="H205" s="4"/>
    </row>
    <row r="206" spans="1:11" x14ac:dyDescent="0.45">
      <c r="A206" s="1">
        <v>42835</v>
      </c>
      <c r="B206" s="1" t="s">
        <v>4</v>
      </c>
      <c r="C206" s="2">
        <v>120.61</v>
      </c>
      <c r="D206" s="2">
        <f t="shared" si="24"/>
        <v>10.420704000000001</v>
      </c>
      <c r="E206" s="2"/>
      <c r="F206" s="13"/>
      <c r="H206" s="4"/>
    </row>
    <row r="207" spans="1:11" x14ac:dyDescent="0.45">
      <c r="A207" s="1">
        <v>42836</v>
      </c>
      <c r="B207" s="1" t="s">
        <v>5</v>
      </c>
      <c r="C207" s="2">
        <v>137.05000000000001</v>
      </c>
      <c r="D207" s="2">
        <f t="shared" si="24"/>
        <v>11.84112</v>
      </c>
      <c r="E207" s="2"/>
      <c r="F207" s="13"/>
      <c r="H207" s="4"/>
    </row>
    <row r="208" spans="1:11" x14ac:dyDescent="0.45">
      <c r="A208" s="1">
        <v>42837</v>
      </c>
      <c r="B208" s="1" t="s">
        <v>6</v>
      </c>
      <c r="C208" s="2">
        <v>130.41</v>
      </c>
      <c r="D208" s="2">
        <f t="shared" si="24"/>
        <v>11.267423999999998</v>
      </c>
      <c r="E208" s="2"/>
      <c r="F208" s="13"/>
      <c r="H208" s="4"/>
    </row>
    <row r="209" spans="1:8" x14ac:dyDescent="0.45">
      <c r="A209" s="1">
        <v>42838</v>
      </c>
      <c r="B209" s="1" t="s">
        <v>6</v>
      </c>
      <c r="C209" s="2">
        <v>51.57</v>
      </c>
      <c r="D209" s="2">
        <f t="shared" si="24"/>
        <v>4.4556480000000001</v>
      </c>
      <c r="E209" s="2"/>
      <c r="F209" s="13"/>
      <c r="H209" s="4"/>
    </row>
    <row r="210" spans="1:8" x14ac:dyDescent="0.45">
      <c r="A210" s="1">
        <v>42839</v>
      </c>
      <c r="B210" s="1" t="s">
        <v>4</v>
      </c>
      <c r="C210" s="2">
        <v>45.65</v>
      </c>
      <c r="D210" s="2">
        <f t="shared" si="24"/>
        <v>3.9441600000000001</v>
      </c>
      <c r="E210" s="2"/>
      <c r="F210" s="13"/>
      <c r="H210" s="4"/>
    </row>
    <row r="211" spans="1:8" x14ac:dyDescent="0.45">
      <c r="A211" s="1">
        <v>42840</v>
      </c>
      <c r="B211" s="1" t="s">
        <v>4</v>
      </c>
      <c r="C211" s="2">
        <v>88.09</v>
      </c>
      <c r="D211" s="2">
        <f t="shared" si="24"/>
        <v>7.6109760000000017</v>
      </c>
      <c r="E211" s="2"/>
      <c r="F211" s="13"/>
      <c r="H211" s="4"/>
    </row>
    <row r="212" spans="1:8" x14ac:dyDescent="0.45">
      <c r="A212" s="1">
        <v>42841</v>
      </c>
      <c r="B212" s="1" t="s">
        <v>3</v>
      </c>
      <c r="C212" s="2">
        <v>102.01</v>
      </c>
      <c r="D212" s="2">
        <f t="shared" si="24"/>
        <v>8.8136639999999993</v>
      </c>
      <c r="E212" s="2">
        <v>10</v>
      </c>
      <c r="F212" s="12">
        <f t="shared" ref="F212" si="30">SUM(D206:D212)</f>
        <v>58.353695999999985</v>
      </c>
      <c r="G212" s="2"/>
      <c r="H212" s="4"/>
    </row>
    <row r="213" spans="1:8" x14ac:dyDescent="0.45">
      <c r="A213" s="1">
        <v>42842</v>
      </c>
      <c r="B213" s="1" t="s">
        <v>4</v>
      </c>
      <c r="C213" s="2">
        <v>45.81</v>
      </c>
      <c r="D213" s="2">
        <f t="shared" si="24"/>
        <v>3.9579840000000011</v>
      </c>
      <c r="E213" s="2"/>
      <c r="F213" s="13"/>
      <c r="H213" s="4"/>
    </row>
    <row r="214" spans="1:8" x14ac:dyDescent="0.45">
      <c r="A214" s="1">
        <v>42843</v>
      </c>
      <c r="B214" s="1" t="s">
        <v>5</v>
      </c>
      <c r="C214" s="2">
        <v>77.61</v>
      </c>
      <c r="D214" s="2">
        <f t="shared" si="24"/>
        <v>6.7055040000000004</v>
      </c>
      <c r="E214" s="2"/>
      <c r="F214" s="13"/>
      <c r="H214" s="4"/>
    </row>
    <row r="215" spans="1:8" x14ac:dyDescent="0.45">
      <c r="A215" s="1">
        <v>42844</v>
      </c>
      <c r="B215" s="1" t="s">
        <v>6</v>
      </c>
      <c r="C215" s="2">
        <v>68.58</v>
      </c>
      <c r="D215" s="2">
        <f t="shared" si="24"/>
        <v>5.9253119999999999</v>
      </c>
      <c r="E215" s="2"/>
      <c r="F215" s="13"/>
      <c r="H215" s="4"/>
    </row>
    <row r="216" spans="1:8" x14ac:dyDescent="0.45">
      <c r="A216" s="1">
        <v>42845</v>
      </c>
      <c r="B216" s="1" t="s">
        <v>6</v>
      </c>
      <c r="C216" s="2">
        <v>62.78</v>
      </c>
      <c r="D216" s="2">
        <f t="shared" si="24"/>
        <v>5.4241919999999997</v>
      </c>
      <c r="E216" s="2"/>
      <c r="F216" s="13"/>
      <c r="H216" s="4"/>
    </row>
    <row r="217" spans="1:8" x14ac:dyDescent="0.45">
      <c r="A217" s="1">
        <v>42846</v>
      </c>
      <c r="B217" s="1" t="s">
        <v>4</v>
      </c>
      <c r="C217" s="2">
        <v>90.18</v>
      </c>
      <c r="D217" s="2">
        <f t="shared" si="24"/>
        <v>7.7915520000000003</v>
      </c>
      <c r="E217" s="2"/>
      <c r="F217" s="13"/>
      <c r="H217" s="4"/>
    </row>
    <row r="218" spans="1:8" x14ac:dyDescent="0.45">
      <c r="A218" s="1">
        <v>42847</v>
      </c>
      <c r="B218" s="1" t="s">
        <v>4</v>
      </c>
      <c r="C218" s="2">
        <v>89.99</v>
      </c>
      <c r="D218" s="2">
        <f t="shared" si="24"/>
        <v>7.7751359999999998</v>
      </c>
      <c r="E218" s="2"/>
      <c r="F218" s="13"/>
      <c r="H218" s="4"/>
    </row>
    <row r="219" spans="1:8" x14ac:dyDescent="0.45">
      <c r="A219" s="1">
        <v>42848</v>
      </c>
      <c r="B219" s="1" t="s">
        <v>3</v>
      </c>
      <c r="C219" s="2">
        <v>54.68</v>
      </c>
      <c r="D219" s="2">
        <f t="shared" si="24"/>
        <v>4.7243519999999997</v>
      </c>
      <c r="E219" s="2">
        <v>10</v>
      </c>
      <c r="F219" s="12">
        <f t="shared" ref="F219" si="31">SUM(D213:D219)</f>
        <v>42.304031999999992</v>
      </c>
      <c r="G219" s="2"/>
      <c r="H219" s="4"/>
    </row>
    <row r="220" spans="1:8" x14ac:dyDescent="0.45">
      <c r="A220" s="1">
        <v>42849</v>
      </c>
      <c r="B220" s="1" t="s">
        <v>4</v>
      </c>
      <c r="C220" s="2">
        <v>204.65</v>
      </c>
      <c r="D220" s="2">
        <f t="shared" si="24"/>
        <v>17.681760000000001</v>
      </c>
      <c r="E220" s="2"/>
      <c r="F220" s="13"/>
      <c r="H220" s="4"/>
    </row>
    <row r="221" spans="1:8" x14ac:dyDescent="0.45">
      <c r="A221" s="1">
        <v>42850</v>
      </c>
      <c r="B221" s="1" t="s">
        <v>5</v>
      </c>
      <c r="C221" s="2">
        <v>107.72</v>
      </c>
      <c r="D221" s="2">
        <f t="shared" si="24"/>
        <v>9.3070079999999997</v>
      </c>
      <c r="E221" s="2"/>
      <c r="F221" s="13"/>
      <c r="H221" s="4"/>
    </row>
    <row r="222" spans="1:8" x14ac:dyDescent="0.45">
      <c r="A222" s="1">
        <v>42851</v>
      </c>
      <c r="B222" s="1" t="s">
        <v>6</v>
      </c>
      <c r="C222" s="2">
        <v>65.02</v>
      </c>
      <c r="D222" s="2">
        <f t="shared" si="24"/>
        <v>5.6177279999999996</v>
      </c>
      <c r="E222" s="2"/>
      <c r="F222" s="13"/>
      <c r="H222" s="4"/>
    </row>
    <row r="223" spans="1:8" x14ac:dyDescent="0.45">
      <c r="A223" s="1">
        <v>42852</v>
      </c>
      <c r="B223" s="1" t="s">
        <v>6</v>
      </c>
      <c r="C223" s="2">
        <v>68.72</v>
      </c>
      <c r="D223" s="2">
        <f t="shared" si="24"/>
        <v>5.9374079999999996</v>
      </c>
      <c r="E223" s="2"/>
      <c r="F223" s="13"/>
      <c r="H223" s="4"/>
    </row>
    <row r="224" spans="1:8" x14ac:dyDescent="0.45">
      <c r="A224" s="1">
        <v>42853</v>
      </c>
      <c r="B224" s="1" t="s">
        <v>4</v>
      </c>
      <c r="C224" s="2">
        <v>119.78</v>
      </c>
      <c r="D224" s="2">
        <f t="shared" si="24"/>
        <v>10.348992000000001</v>
      </c>
      <c r="E224" s="2"/>
      <c r="F224" s="13"/>
      <c r="H224" s="4"/>
    </row>
    <row r="225" spans="1:8" x14ac:dyDescent="0.45">
      <c r="A225" s="1">
        <v>42854</v>
      </c>
      <c r="B225" s="1" t="s">
        <v>4</v>
      </c>
      <c r="C225" s="2">
        <v>56.57</v>
      </c>
      <c r="D225" s="2">
        <f t="shared" si="24"/>
        <v>4.8876480000000004</v>
      </c>
      <c r="E225" s="2"/>
      <c r="F225" s="13"/>
      <c r="H225" s="4"/>
    </row>
    <row r="226" spans="1:8" x14ac:dyDescent="0.45">
      <c r="A226" s="1">
        <v>42855</v>
      </c>
      <c r="B226" s="1" t="s">
        <v>3</v>
      </c>
      <c r="C226" s="2">
        <v>23.55</v>
      </c>
      <c r="D226" s="2">
        <f t="shared" si="24"/>
        <v>2.0347200000000001</v>
      </c>
      <c r="E226" s="2">
        <v>10</v>
      </c>
      <c r="F226" s="12">
        <f t="shared" ref="F226" si="32">SUM(D220:D226)</f>
        <v>55.815263999999999</v>
      </c>
      <c r="G226" s="2"/>
      <c r="H226" s="4"/>
    </row>
    <row r="227" spans="1:8" x14ac:dyDescent="0.45">
      <c r="A227" s="1">
        <v>42856</v>
      </c>
      <c r="B227" s="1" t="s">
        <v>4</v>
      </c>
      <c r="C227" s="2">
        <v>81.78</v>
      </c>
      <c r="D227" s="2">
        <f t="shared" si="24"/>
        <v>7.0657920000000001</v>
      </c>
      <c r="E227" s="2"/>
      <c r="F227" s="13"/>
      <c r="H227" s="4"/>
    </row>
    <row r="228" spans="1:8" x14ac:dyDescent="0.45">
      <c r="A228" s="1">
        <v>42857</v>
      </c>
      <c r="B228" s="1" t="s">
        <v>5</v>
      </c>
      <c r="C228" s="2">
        <v>162.88</v>
      </c>
      <c r="D228" s="2">
        <f t="shared" si="24"/>
        <v>14.072832</v>
      </c>
      <c r="E228" s="2"/>
      <c r="F228" s="13"/>
      <c r="H228" s="4"/>
    </row>
    <row r="229" spans="1:8" x14ac:dyDescent="0.45">
      <c r="A229" s="1">
        <v>42858</v>
      </c>
      <c r="B229" s="1" t="s">
        <v>6</v>
      </c>
      <c r="C229" s="2">
        <v>105.77</v>
      </c>
      <c r="D229" s="2">
        <f t="shared" si="24"/>
        <v>9.1385280000000009</v>
      </c>
      <c r="E229" s="2"/>
      <c r="F229" s="13"/>
      <c r="H229" s="4"/>
    </row>
    <row r="230" spans="1:8" x14ac:dyDescent="0.45">
      <c r="A230" s="1">
        <v>42859</v>
      </c>
      <c r="B230" s="1" t="s">
        <v>6</v>
      </c>
      <c r="C230" s="2">
        <v>90.56</v>
      </c>
      <c r="D230" s="2">
        <f t="shared" si="24"/>
        <v>7.8243840000000002</v>
      </c>
      <c r="E230" s="2"/>
      <c r="F230" s="13"/>
      <c r="H230" s="4"/>
    </row>
    <row r="231" spans="1:8" x14ac:dyDescent="0.45">
      <c r="A231" s="1">
        <v>42860</v>
      </c>
      <c r="B231" s="1" t="s">
        <v>4</v>
      </c>
      <c r="C231" s="2">
        <v>58.43</v>
      </c>
      <c r="D231" s="2">
        <f t="shared" si="24"/>
        <v>5.0483520000000004</v>
      </c>
      <c r="E231" s="2"/>
      <c r="F231" s="13"/>
      <c r="H231" s="4"/>
    </row>
    <row r="232" spans="1:8" x14ac:dyDescent="0.45">
      <c r="A232" s="1">
        <v>42861</v>
      </c>
      <c r="B232" s="1" t="s">
        <v>4</v>
      </c>
      <c r="C232" s="2">
        <v>95.27</v>
      </c>
      <c r="D232" s="2">
        <f t="shared" si="24"/>
        <v>8.2313279999999995</v>
      </c>
      <c r="E232" s="2"/>
      <c r="F232" s="13"/>
      <c r="H232" s="4"/>
    </row>
    <row r="233" spans="1:8" x14ac:dyDescent="0.45">
      <c r="A233" s="1">
        <v>42862</v>
      </c>
      <c r="B233" s="1" t="s">
        <v>3</v>
      </c>
      <c r="C233" s="2">
        <v>88.95</v>
      </c>
      <c r="D233" s="2">
        <f t="shared" si="24"/>
        <v>7.6852799999999997</v>
      </c>
      <c r="E233" s="2">
        <v>10</v>
      </c>
      <c r="F233" s="12">
        <f t="shared" ref="F233" si="33">SUM(D227:D233)</f>
        <v>59.066496000000001</v>
      </c>
      <c r="G233" s="2"/>
      <c r="H233" s="4"/>
    </row>
    <row r="234" spans="1:8" x14ac:dyDescent="0.45">
      <c r="A234" s="1">
        <v>42863</v>
      </c>
      <c r="B234" s="1" t="s">
        <v>4</v>
      </c>
      <c r="C234" s="2">
        <v>122.39</v>
      </c>
      <c r="D234" s="2">
        <f t="shared" si="24"/>
        <v>10.574496</v>
      </c>
      <c r="E234" s="2"/>
      <c r="F234" s="13"/>
      <c r="H234" s="4"/>
    </row>
    <row r="235" spans="1:8" x14ac:dyDescent="0.45">
      <c r="A235" s="1">
        <v>42864</v>
      </c>
      <c r="B235" s="1" t="s">
        <v>5</v>
      </c>
      <c r="C235" s="2">
        <v>77.55</v>
      </c>
      <c r="D235" s="2">
        <f t="shared" si="24"/>
        <v>6.7003199999999996</v>
      </c>
      <c r="E235" s="2"/>
      <c r="F235" s="13"/>
      <c r="H235" s="4"/>
    </row>
    <row r="236" spans="1:8" x14ac:dyDescent="0.45">
      <c r="A236" s="1">
        <v>42865</v>
      </c>
      <c r="B236" s="1" t="s">
        <v>6</v>
      </c>
      <c r="C236" s="2">
        <v>105.27</v>
      </c>
      <c r="D236" s="2">
        <f t="shared" ref="D236:D299" si="34">C236*60*60*24/1000000</f>
        <v>9.0953280000000003</v>
      </c>
      <c r="E236" s="2"/>
      <c r="F236" s="13"/>
      <c r="H236" s="4"/>
    </row>
    <row r="237" spans="1:8" x14ac:dyDescent="0.45">
      <c r="A237" s="1">
        <v>42866</v>
      </c>
      <c r="B237" s="1" t="s">
        <v>6</v>
      </c>
      <c r="C237" s="2">
        <v>55.81</v>
      </c>
      <c r="D237" s="2">
        <f t="shared" si="34"/>
        <v>4.8219840000000005</v>
      </c>
      <c r="E237" s="2"/>
      <c r="F237" s="13"/>
      <c r="H237" s="4"/>
    </row>
    <row r="238" spans="1:8" x14ac:dyDescent="0.45">
      <c r="A238" s="1">
        <v>42867</v>
      </c>
      <c r="B238" s="1" t="s">
        <v>4</v>
      </c>
      <c r="C238" s="2">
        <v>76.010000000000005</v>
      </c>
      <c r="D238" s="2">
        <f t="shared" si="34"/>
        <v>6.5672639999999998</v>
      </c>
      <c r="E238" s="2"/>
      <c r="F238" s="13"/>
      <c r="H238" s="4"/>
    </row>
    <row r="239" spans="1:8" x14ac:dyDescent="0.45">
      <c r="A239" s="1">
        <v>42868</v>
      </c>
      <c r="B239" s="1" t="s">
        <v>4</v>
      </c>
      <c r="C239" s="2">
        <v>73.650000000000006</v>
      </c>
      <c r="D239" s="2">
        <f t="shared" si="34"/>
        <v>6.3633600000000001</v>
      </c>
      <c r="E239" s="2"/>
      <c r="F239" s="13"/>
      <c r="H239" s="4"/>
    </row>
    <row r="240" spans="1:8" x14ac:dyDescent="0.45">
      <c r="A240" s="1">
        <v>42869</v>
      </c>
      <c r="B240" s="1" t="s">
        <v>3</v>
      </c>
      <c r="C240" s="2">
        <v>75.91</v>
      </c>
      <c r="D240" s="2">
        <f t="shared" si="34"/>
        <v>6.5586239999999982</v>
      </c>
      <c r="E240" s="2">
        <v>10</v>
      </c>
      <c r="F240" s="12">
        <f t="shared" ref="F240" si="35">SUM(D234:D240)</f>
        <v>50.681376</v>
      </c>
      <c r="G240" s="2"/>
      <c r="H240" s="4"/>
    </row>
    <row r="241" spans="1:8" x14ac:dyDescent="0.45">
      <c r="A241" s="1">
        <v>42870</v>
      </c>
      <c r="B241" s="1" t="s">
        <v>4</v>
      </c>
      <c r="C241" s="2">
        <v>76.959999999999994</v>
      </c>
      <c r="D241" s="2">
        <f t="shared" si="34"/>
        <v>6.6493439999999984</v>
      </c>
      <c r="E241" s="2"/>
      <c r="F241" s="13"/>
      <c r="H241" s="4"/>
    </row>
    <row r="242" spans="1:8" x14ac:dyDescent="0.45">
      <c r="A242" s="1">
        <v>42871</v>
      </c>
      <c r="B242" s="1" t="s">
        <v>5</v>
      </c>
      <c r="C242" s="2">
        <v>89.33</v>
      </c>
      <c r="D242" s="2">
        <f t="shared" si="34"/>
        <v>7.7181119999999996</v>
      </c>
      <c r="E242" s="2"/>
      <c r="F242" s="13"/>
      <c r="H242" s="4"/>
    </row>
    <row r="243" spans="1:8" x14ac:dyDescent="0.45">
      <c r="A243" s="1">
        <v>42872</v>
      </c>
      <c r="B243" s="1" t="s">
        <v>6</v>
      </c>
      <c r="C243" s="2">
        <v>76.89</v>
      </c>
      <c r="D243" s="2">
        <f t="shared" si="34"/>
        <v>6.6432960000000003</v>
      </c>
      <c r="E243" s="2"/>
      <c r="F243" s="13"/>
      <c r="H243" s="4"/>
    </row>
    <row r="244" spans="1:8" x14ac:dyDescent="0.45">
      <c r="A244" s="1">
        <v>42873</v>
      </c>
      <c r="B244" s="1" t="s">
        <v>6</v>
      </c>
      <c r="C244" s="2">
        <v>89.89</v>
      </c>
      <c r="D244" s="2">
        <f t="shared" si="34"/>
        <v>7.7664960000000001</v>
      </c>
      <c r="E244" s="2"/>
      <c r="F244" s="13"/>
      <c r="H244" s="4"/>
    </row>
    <row r="245" spans="1:8" x14ac:dyDescent="0.45">
      <c r="A245" s="1">
        <v>42874</v>
      </c>
      <c r="B245" s="1" t="s">
        <v>4</v>
      </c>
      <c r="C245" s="2">
        <v>40.54</v>
      </c>
      <c r="D245" s="2">
        <f t="shared" si="34"/>
        <v>3.502656</v>
      </c>
      <c r="E245" s="2"/>
      <c r="F245" s="13"/>
      <c r="H245" s="4"/>
    </row>
    <row r="246" spans="1:8" x14ac:dyDescent="0.45">
      <c r="A246" s="1">
        <v>42875</v>
      </c>
      <c r="B246" s="1" t="s">
        <v>4</v>
      </c>
      <c r="C246" s="2">
        <v>104.14</v>
      </c>
      <c r="D246" s="2">
        <f t="shared" si="34"/>
        <v>8.9976959999999995</v>
      </c>
      <c r="E246" s="2"/>
      <c r="F246" s="13"/>
      <c r="H246" s="4"/>
    </row>
    <row r="247" spans="1:8" x14ac:dyDescent="0.45">
      <c r="A247" s="1">
        <v>42876</v>
      </c>
      <c r="B247" s="1" t="s">
        <v>3</v>
      </c>
      <c r="C247" s="2">
        <v>96.78</v>
      </c>
      <c r="D247" s="2">
        <f t="shared" si="34"/>
        <v>8.3617919999999994</v>
      </c>
      <c r="E247" s="2">
        <v>10</v>
      </c>
      <c r="F247" s="12">
        <f t="shared" ref="F247" si="36">SUM(D241:D247)</f>
        <v>49.639391999999994</v>
      </c>
      <c r="G247" s="2"/>
      <c r="H247" s="4"/>
    </row>
    <row r="248" spans="1:8" x14ac:dyDescent="0.45">
      <c r="A248" s="1">
        <v>42877</v>
      </c>
      <c r="B248" s="1" t="s">
        <v>4</v>
      </c>
      <c r="C248" s="2">
        <v>76.31</v>
      </c>
      <c r="D248" s="2">
        <f t="shared" si="34"/>
        <v>6.5931839999999999</v>
      </c>
      <c r="E248" s="2"/>
      <c r="F248" s="13"/>
      <c r="H248" s="4"/>
    </row>
    <row r="249" spans="1:8" x14ac:dyDescent="0.45">
      <c r="A249" s="1">
        <v>42878</v>
      </c>
      <c r="B249" s="1" t="s">
        <v>5</v>
      </c>
      <c r="C249" s="2">
        <v>99</v>
      </c>
      <c r="D249" s="2">
        <f t="shared" si="34"/>
        <v>8.5535999999999994</v>
      </c>
      <c r="E249" s="2"/>
      <c r="F249" s="13"/>
      <c r="H249" s="4"/>
    </row>
    <row r="250" spans="1:8" x14ac:dyDescent="0.45">
      <c r="A250" s="1">
        <v>42879</v>
      </c>
      <c r="B250" s="1" t="s">
        <v>6</v>
      </c>
      <c r="C250" s="2">
        <v>54.1</v>
      </c>
      <c r="D250" s="2">
        <f t="shared" si="34"/>
        <v>4.6742400000000002</v>
      </c>
      <c r="E250" s="2"/>
      <c r="F250" s="13"/>
      <c r="H250" s="4"/>
    </row>
    <row r="251" spans="1:8" x14ac:dyDescent="0.45">
      <c r="A251" s="1">
        <v>42880</v>
      </c>
      <c r="B251" s="1" t="s">
        <v>6</v>
      </c>
      <c r="C251" s="2">
        <v>127.71</v>
      </c>
      <c r="D251" s="2">
        <f t="shared" si="34"/>
        <v>11.034143999999998</v>
      </c>
      <c r="E251" s="2"/>
      <c r="F251" s="13"/>
      <c r="H251" s="4"/>
    </row>
    <row r="252" spans="1:8" x14ac:dyDescent="0.45">
      <c r="A252" s="1">
        <v>42881</v>
      </c>
      <c r="B252" s="1" t="s">
        <v>4</v>
      </c>
      <c r="C252" s="2">
        <v>142.86000000000001</v>
      </c>
      <c r="D252" s="2">
        <f t="shared" si="34"/>
        <v>12.343104</v>
      </c>
      <c r="E252" s="2"/>
      <c r="F252" s="13"/>
      <c r="H252" s="4"/>
    </row>
    <row r="253" spans="1:8" x14ac:dyDescent="0.45">
      <c r="A253" s="1">
        <v>42882</v>
      </c>
      <c r="B253" s="1" t="s">
        <v>4</v>
      </c>
      <c r="C253" s="2">
        <v>83.86</v>
      </c>
      <c r="D253" s="2">
        <f t="shared" si="34"/>
        <v>7.2455040000000004</v>
      </c>
      <c r="E253" s="2"/>
      <c r="F253" s="13"/>
      <c r="H253" s="4"/>
    </row>
    <row r="254" spans="1:8" x14ac:dyDescent="0.45">
      <c r="A254" s="1">
        <v>42883</v>
      </c>
      <c r="B254" s="1" t="s">
        <v>3</v>
      </c>
      <c r="C254" s="2">
        <v>59.86</v>
      </c>
      <c r="D254" s="2">
        <f t="shared" si="34"/>
        <v>5.1719039999999996</v>
      </c>
      <c r="E254" s="2">
        <v>10</v>
      </c>
      <c r="F254" s="12">
        <f t="shared" ref="F254" si="37">SUM(D248:D254)</f>
        <v>55.615679999999998</v>
      </c>
      <c r="G254" s="2"/>
      <c r="H254" s="4"/>
    </row>
    <row r="255" spans="1:8" x14ac:dyDescent="0.45">
      <c r="A255" s="1">
        <v>42884</v>
      </c>
      <c r="B255" s="1" t="s">
        <v>4</v>
      </c>
      <c r="C255" s="2">
        <v>139.21</v>
      </c>
      <c r="D255" s="2">
        <f t="shared" si="34"/>
        <v>12.027744</v>
      </c>
      <c r="E255" s="2"/>
      <c r="F255" s="13"/>
      <c r="H255" s="4"/>
    </row>
    <row r="256" spans="1:8" x14ac:dyDescent="0.45">
      <c r="A256" s="1">
        <v>42885</v>
      </c>
      <c r="B256" s="1" t="s">
        <v>5</v>
      </c>
      <c r="C256" s="2">
        <v>143.75</v>
      </c>
      <c r="D256" s="2">
        <f t="shared" si="34"/>
        <v>12.42</v>
      </c>
      <c r="E256" s="2"/>
      <c r="F256" s="13"/>
      <c r="H256" s="4"/>
    </row>
    <row r="257" spans="1:8" x14ac:dyDescent="0.45">
      <c r="A257" s="1">
        <v>42886</v>
      </c>
      <c r="B257" s="1" t="s">
        <v>6</v>
      </c>
      <c r="C257" s="2">
        <v>163.47</v>
      </c>
      <c r="D257" s="2">
        <f t="shared" si="34"/>
        <v>14.123808</v>
      </c>
      <c r="E257" s="2"/>
      <c r="F257" s="13"/>
      <c r="H257" s="4"/>
    </row>
    <row r="258" spans="1:8" x14ac:dyDescent="0.45">
      <c r="A258" s="1">
        <v>42887</v>
      </c>
      <c r="B258" s="1" t="s">
        <v>6</v>
      </c>
      <c r="C258" s="2">
        <v>168.75</v>
      </c>
      <c r="D258" s="2">
        <f t="shared" si="34"/>
        <v>14.58</v>
      </c>
      <c r="E258" s="2"/>
      <c r="F258" s="13"/>
      <c r="H258" s="4"/>
    </row>
    <row r="259" spans="1:8" x14ac:dyDescent="0.45">
      <c r="A259" s="1">
        <v>42888</v>
      </c>
      <c r="B259" s="1" t="s">
        <v>4</v>
      </c>
      <c r="C259" s="2">
        <v>100.96</v>
      </c>
      <c r="D259" s="2">
        <f t="shared" si="34"/>
        <v>8.7229439999999983</v>
      </c>
      <c r="E259" s="2"/>
      <c r="F259" s="13"/>
      <c r="H259" s="4"/>
    </row>
    <row r="260" spans="1:8" x14ac:dyDescent="0.45">
      <c r="A260" s="1">
        <v>42889</v>
      </c>
      <c r="B260" s="1" t="s">
        <v>4</v>
      </c>
      <c r="C260" s="2">
        <v>65.63</v>
      </c>
      <c r="D260" s="2">
        <f t="shared" si="34"/>
        <v>5.670431999999999</v>
      </c>
      <c r="E260" s="2"/>
      <c r="F260" s="13"/>
      <c r="H260" s="4"/>
    </row>
    <row r="261" spans="1:8" x14ac:dyDescent="0.45">
      <c r="A261" s="1">
        <v>42890</v>
      </c>
      <c r="B261" s="1" t="s">
        <v>3</v>
      </c>
      <c r="C261" s="2">
        <v>58.79</v>
      </c>
      <c r="D261" s="2">
        <f t="shared" si="34"/>
        <v>5.0794560000000004</v>
      </c>
      <c r="E261" s="2">
        <v>10</v>
      </c>
      <c r="F261" s="12">
        <f t="shared" ref="F261" si="38">SUM(D255:D261)</f>
        <v>72.624383999999992</v>
      </c>
      <c r="G261" s="2"/>
      <c r="H261" s="4"/>
    </row>
    <row r="262" spans="1:8" x14ac:dyDescent="0.45">
      <c r="A262" s="1">
        <v>42891</v>
      </c>
      <c r="B262" s="1" t="s">
        <v>4</v>
      </c>
      <c r="C262" s="2">
        <v>40.17</v>
      </c>
      <c r="D262" s="2">
        <f t="shared" si="34"/>
        <v>3.4706880000000009</v>
      </c>
      <c r="E262" s="2"/>
      <c r="F262" s="13"/>
      <c r="H262" s="4"/>
    </row>
    <row r="263" spans="1:8" x14ac:dyDescent="0.45">
      <c r="A263" s="1">
        <v>42892</v>
      </c>
      <c r="B263" s="1" t="s">
        <v>5</v>
      </c>
      <c r="C263" s="2">
        <v>60.14</v>
      </c>
      <c r="D263" s="2">
        <f t="shared" si="34"/>
        <v>5.1960959999999998</v>
      </c>
      <c r="E263" s="2"/>
      <c r="F263" s="13"/>
      <c r="H263" s="4"/>
    </row>
    <row r="264" spans="1:8" x14ac:dyDescent="0.45">
      <c r="A264" s="1">
        <v>42893</v>
      </c>
      <c r="B264" s="1" t="s">
        <v>6</v>
      </c>
      <c r="C264" s="2">
        <v>71.83</v>
      </c>
      <c r="D264" s="2">
        <f t="shared" si="34"/>
        <v>6.2061120000000001</v>
      </c>
      <c r="E264" s="2"/>
      <c r="F264" s="13"/>
      <c r="H264" s="4"/>
    </row>
    <row r="265" spans="1:8" x14ac:dyDescent="0.45">
      <c r="A265" s="1">
        <v>42894</v>
      </c>
      <c r="B265" s="1" t="s">
        <v>6</v>
      </c>
      <c r="C265" s="2">
        <v>79.64</v>
      </c>
      <c r="D265" s="2">
        <f t="shared" si="34"/>
        <v>6.8808959999999999</v>
      </c>
      <c r="E265" s="2"/>
      <c r="F265" s="13"/>
      <c r="H265" s="4"/>
    </row>
    <row r="266" spans="1:8" x14ac:dyDescent="0.45">
      <c r="A266" s="1">
        <v>42895</v>
      </c>
      <c r="B266" s="1" t="s">
        <v>4</v>
      </c>
      <c r="C266" s="2">
        <v>94.58</v>
      </c>
      <c r="D266" s="2">
        <f t="shared" si="34"/>
        <v>8.1717119999999994</v>
      </c>
      <c r="E266" s="2"/>
      <c r="F266" s="13"/>
      <c r="H266" s="4"/>
    </row>
    <row r="267" spans="1:8" x14ac:dyDescent="0.45">
      <c r="A267" s="1">
        <v>42896</v>
      </c>
      <c r="B267" s="1" t="s">
        <v>4</v>
      </c>
      <c r="C267" s="2">
        <v>65.38</v>
      </c>
      <c r="D267" s="2">
        <f t="shared" si="34"/>
        <v>5.6488319999999987</v>
      </c>
      <c r="E267" s="2"/>
      <c r="F267" s="13"/>
      <c r="H267" s="4"/>
    </row>
    <row r="268" spans="1:8" x14ac:dyDescent="0.45">
      <c r="A268" s="1">
        <v>42897</v>
      </c>
      <c r="B268" s="1" t="s">
        <v>3</v>
      </c>
      <c r="C268" s="2">
        <v>84.29</v>
      </c>
      <c r="D268" s="2">
        <f t="shared" si="34"/>
        <v>7.282656000000002</v>
      </c>
      <c r="E268" s="2">
        <v>10</v>
      </c>
      <c r="F268" s="12">
        <f t="shared" ref="F268" si="39">SUM(D262:D268)</f>
        <v>42.856992000000005</v>
      </c>
      <c r="G268" s="2"/>
      <c r="H268" s="4"/>
    </row>
    <row r="269" spans="1:8" x14ac:dyDescent="0.45">
      <c r="A269" s="1">
        <v>42898</v>
      </c>
      <c r="B269" s="1" t="s">
        <v>4</v>
      </c>
      <c r="C269" s="2">
        <v>122.32</v>
      </c>
      <c r="D269" s="2">
        <f t="shared" si="34"/>
        <v>10.568448</v>
      </c>
      <c r="E269" s="2"/>
      <c r="F269" s="13"/>
      <c r="H269" s="4"/>
    </row>
    <row r="270" spans="1:8" x14ac:dyDescent="0.45">
      <c r="A270" s="1">
        <v>42899</v>
      </c>
      <c r="B270" s="1" t="s">
        <v>5</v>
      </c>
      <c r="C270" s="2">
        <v>118.24</v>
      </c>
      <c r="D270" s="2">
        <f t="shared" si="34"/>
        <v>10.215935999999999</v>
      </c>
      <c r="E270" s="2"/>
      <c r="F270" s="13"/>
      <c r="H270" s="4"/>
    </row>
    <row r="271" spans="1:8" x14ac:dyDescent="0.45">
      <c r="A271" s="1">
        <v>42900</v>
      </c>
      <c r="B271" s="1" t="s">
        <v>6</v>
      </c>
      <c r="C271" s="2">
        <v>171.64</v>
      </c>
      <c r="D271" s="2">
        <f t="shared" si="34"/>
        <v>14.829696</v>
      </c>
      <c r="E271" s="2"/>
      <c r="F271" s="13"/>
      <c r="H271" s="4"/>
    </row>
    <row r="272" spans="1:8" x14ac:dyDescent="0.45">
      <c r="A272" s="1">
        <v>42901</v>
      </c>
      <c r="B272" s="1" t="s">
        <v>6</v>
      </c>
      <c r="C272" s="2">
        <v>43.86</v>
      </c>
      <c r="D272" s="2">
        <f t="shared" si="34"/>
        <v>3.789504</v>
      </c>
      <c r="E272" s="2"/>
      <c r="F272" s="13"/>
      <c r="H272" s="4"/>
    </row>
    <row r="273" spans="1:11" x14ac:dyDescent="0.45">
      <c r="A273" s="1">
        <v>42902</v>
      </c>
      <c r="B273" s="1" t="s">
        <v>4</v>
      </c>
      <c r="C273" s="2">
        <v>95.77</v>
      </c>
      <c r="D273" s="2">
        <f t="shared" si="34"/>
        <v>8.2745280000000001</v>
      </c>
      <c r="E273" s="2"/>
      <c r="F273" s="13"/>
      <c r="H273" s="4"/>
    </row>
    <row r="274" spans="1:11" x14ac:dyDescent="0.45">
      <c r="A274" s="1">
        <v>42903</v>
      </c>
      <c r="B274" s="1" t="s">
        <v>4</v>
      </c>
      <c r="C274" s="2">
        <v>101.35</v>
      </c>
      <c r="D274" s="2">
        <f t="shared" si="34"/>
        <v>8.7566400000000009</v>
      </c>
      <c r="E274" s="2"/>
      <c r="F274" s="13"/>
      <c r="H274" s="4"/>
    </row>
    <row r="275" spans="1:11" x14ac:dyDescent="0.45">
      <c r="A275" s="1">
        <v>42904</v>
      </c>
      <c r="B275" s="1" t="s">
        <v>3</v>
      </c>
      <c r="C275" s="2">
        <v>61.98</v>
      </c>
      <c r="D275" s="2">
        <f t="shared" si="34"/>
        <v>5.3550719999999989</v>
      </c>
      <c r="E275" s="2">
        <v>10</v>
      </c>
      <c r="F275" s="12">
        <f t="shared" ref="F275" si="40">SUM(D269:D275)</f>
        <v>61.789824000000003</v>
      </c>
      <c r="G275" s="2"/>
      <c r="H275" s="4"/>
    </row>
    <row r="276" spans="1:11" x14ac:dyDescent="0.45">
      <c r="A276" s="1">
        <v>42905</v>
      </c>
      <c r="B276" s="1" t="s">
        <v>4</v>
      </c>
      <c r="C276" s="2">
        <v>40.799999999999997</v>
      </c>
      <c r="D276" s="2">
        <f t="shared" si="34"/>
        <v>3.5251199999999998</v>
      </c>
      <c r="E276" s="2"/>
      <c r="F276" s="13"/>
      <c r="H276" s="4"/>
    </row>
    <row r="277" spans="1:11" x14ac:dyDescent="0.45">
      <c r="A277" s="1">
        <v>42906</v>
      </c>
      <c r="B277" s="1" t="s">
        <v>5</v>
      </c>
      <c r="C277" s="2">
        <v>121.85</v>
      </c>
      <c r="D277" s="2">
        <f t="shared" si="34"/>
        <v>10.527839999999999</v>
      </c>
      <c r="E277" s="2"/>
      <c r="F277" s="13"/>
      <c r="H277" s="4"/>
    </row>
    <row r="278" spans="1:11" x14ac:dyDescent="0.45">
      <c r="A278" s="1">
        <v>42907</v>
      </c>
      <c r="B278" s="1" t="s">
        <v>6</v>
      </c>
      <c r="C278" s="2">
        <v>162.85</v>
      </c>
      <c r="D278" s="2">
        <f t="shared" si="34"/>
        <v>14.07024</v>
      </c>
      <c r="E278" s="2"/>
      <c r="F278" s="13"/>
      <c r="H278" s="4"/>
    </row>
    <row r="279" spans="1:11" x14ac:dyDescent="0.45">
      <c r="A279" s="1">
        <v>42908</v>
      </c>
      <c r="B279" s="1" t="s">
        <v>6</v>
      </c>
      <c r="C279" s="2">
        <v>94.98</v>
      </c>
      <c r="D279" s="2">
        <f t="shared" si="34"/>
        <v>8.2062720000000002</v>
      </c>
      <c r="E279" s="2"/>
      <c r="F279" s="13"/>
      <c r="H279" s="4"/>
    </row>
    <row r="280" spans="1:11" x14ac:dyDescent="0.45">
      <c r="A280" s="1">
        <v>42909</v>
      </c>
      <c r="B280" s="1" t="s">
        <v>4</v>
      </c>
      <c r="C280" s="2">
        <v>67.69</v>
      </c>
      <c r="D280" s="2">
        <f t="shared" si="34"/>
        <v>5.8484159999999994</v>
      </c>
      <c r="E280" s="2"/>
      <c r="F280" s="13"/>
      <c r="H280" s="4"/>
    </row>
    <row r="281" spans="1:11" x14ac:dyDescent="0.45">
      <c r="A281" s="1">
        <v>42910</v>
      </c>
      <c r="B281" s="1" t="s">
        <v>4</v>
      </c>
      <c r="C281" s="2">
        <v>38.450000000000003</v>
      </c>
      <c r="D281" s="2">
        <f t="shared" si="34"/>
        <v>3.3220800000000001</v>
      </c>
      <c r="E281" s="2"/>
      <c r="F281" s="13"/>
      <c r="H281" s="4"/>
    </row>
    <row r="282" spans="1:11" x14ac:dyDescent="0.45">
      <c r="A282" s="1">
        <v>42911</v>
      </c>
      <c r="B282" s="1" t="s">
        <v>3</v>
      </c>
      <c r="C282" s="2">
        <v>74.83</v>
      </c>
      <c r="D282" s="2">
        <f t="shared" si="34"/>
        <v>6.4653119999999999</v>
      </c>
      <c r="E282" s="2">
        <v>10</v>
      </c>
      <c r="F282" s="12">
        <f t="shared" ref="F282" si="41">SUM(D276:D282)</f>
        <v>51.965279999999993</v>
      </c>
      <c r="G282" s="2"/>
      <c r="H282" s="4"/>
    </row>
    <row r="283" spans="1:11" x14ac:dyDescent="0.45">
      <c r="A283" s="1">
        <v>42912</v>
      </c>
      <c r="B283" s="1" t="s">
        <v>4</v>
      </c>
      <c r="C283" s="2">
        <v>90.24</v>
      </c>
      <c r="D283" s="2">
        <f t="shared" si="34"/>
        <v>7.7967360000000001</v>
      </c>
      <c r="E283" s="2"/>
      <c r="F283" s="13"/>
      <c r="H283" s="4"/>
    </row>
    <row r="284" spans="1:11" x14ac:dyDescent="0.45">
      <c r="A284" s="1">
        <v>42913</v>
      </c>
      <c r="B284" s="1" t="s">
        <v>5</v>
      </c>
      <c r="C284" s="2">
        <v>79.069999999999993</v>
      </c>
      <c r="D284" s="2">
        <f t="shared" si="34"/>
        <v>6.8316480000000004</v>
      </c>
      <c r="E284" s="2"/>
      <c r="F284" s="13"/>
      <c r="H284" s="4"/>
    </row>
    <row r="285" spans="1:11" x14ac:dyDescent="0.45">
      <c r="A285" s="1">
        <v>42914</v>
      </c>
      <c r="B285" s="1" t="s">
        <v>6</v>
      </c>
      <c r="C285" s="2">
        <v>86.47</v>
      </c>
      <c r="D285" s="2">
        <f t="shared" si="34"/>
        <v>7.4710080000000003</v>
      </c>
      <c r="E285" s="2"/>
      <c r="F285" s="13"/>
      <c r="H285" s="4"/>
    </row>
    <row r="286" spans="1:11" x14ac:dyDescent="0.45">
      <c r="A286" s="1">
        <v>42915</v>
      </c>
      <c r="B286" s="1" t="s">
        <v>6</v>
      </c>
      <c r="C286" s="2">
        <v>44.9</v>
      </c>
      <c r="D286" s="2">
        <f t="shared" si="34"/>
        <v>3.8793600000000001</v>
      </c>
      <c r="E286" s="2"/>
      <c r="F286" s="13"/>
      <c r="H286" s="4"/>
    </row>
    <row r="287" spans="1:11" x14ac:dyDescent="0.45">
      <c r="A287" s="1">
        <v>42916</v>
      </c>
      <c r="B287" s="1" t="s">
        <v>4</v>
      </c>
      <c r="C287" s="2">
        <v>39.96</v>
      </c>
      <c r="D287" s="2">
        <f t="shared" si="34"/>
        <v>3.4525440000000001</v>
      </c>
      <c r="E287" s="2"/>
      <c r="F287" s="13"/>
      <c r="G287" s="16">
        <v>480</v>
      </c>
      <c r="H287" s="15">
        <f>SUM(D197:D287)</f>
        <v>709.63516800000002</v>
      </c>
      <c r="I287" s="6"/>
      <c r="J287" s="14"/>
      <c r="K287" s="5"/>
    </row>
    <row r="288" spans="1:11" x14ac:dyDescent="0.45">
      <c r="A288" s="1">
        <v>42917</v>
      </c>
      <c r="B288" s="1" t="s">
        <v>4</v>
      </c>
      <c r="C288" s="2">
        <v>50.74</v>
      </c>
      <c r="D288" s="2">
        <f t="shared" si="34"/>
        <v>4.3839360000000003</v>
      </c>
      <c r="E288" s="2"/>
      <c r="F288" s="13"/>
      <c r="H288" s="4"/>
    </row>
    <row r="289" spans="1:8" x14ac:dyDescent="0.45">
      <c r="A289" s="1">
        <v>42918</v>
      </c>
      <c r="B289" s="1" t="s">
        <v>3</v>
      </c>
      <c r="C289" s="2">
        <v>27.66</v>
      </c>
      <c r="D289" s="2">
        <f t="shared" si="34"/>
        <v>2.3898239999999999</v>
      </c>
      <c r="E289" s="2">
        <v>10</v>
      </c>
      <c r="F289" s="12">
        <f t="shared" ref="F289" si="42">SUM(D283:D289)</f>
        <v>36.205055999999999</v>
      </c>
      <c r="G289" s="2"/>
      <c r="H289" s="4"/>
    </row>
    <row r="290" spans="1:8" x14ac:dyDescent="0.45">
      <c r="A290" s="1">
        <v>42919</v>
      </c>
      <c r="B290" s="1" t="s">
        <v>4</v>
      </c>
      <c r="C290" s="2">
        <v>61.26</v>
      </c>
      <c r="D290" s="2">
        <f t="shared" si="34"/>
        <v>5.2928639999999998</v>
      </c>
      <c r="E290" s="2"/>
      <c r="F290" s="13"/>
      <c r="H290" s="4"/>
    </row>
    <row r="291" spans="1:8" x14ac:dyDescent="0.45">
      <c r="A291" s="1">
        <v>42920</v>
      </c>
      <c r="B291" s="1" t="s">
        <v>5</v>
      </c>
      <c r="C291" s="2">
        <v>47.33</v>
      </c>
      <c r="D291" s="2">
        <f t="shared" si="34"/>
        <v>4.0893119999999987</v>
      </c>
      <c r="E291" s="2"/>
      <c r="F291" s="13"/>
      <c r="H291" s="4"/>
    </row>
    <row r="292" spans="1:8" x14ac:dyDescent="0.45">
      <c r="A292" s="1">
        <v>42921</v>
      </c>
      <c r="B292" s="1" t="s">
        <v>6</v>
      </c>
      <c r="C292" s="2">
        <v>79.650000000000006</v>
      </c>
      <c r="D292" s="2">
        <f t="shared" si="34"/>
        <v>6.8817599999999999</v>
      </c>
      <c r="E292" s="2"/>
      <c r="F292" s="13"/>
      <c r="H292" s="4"/>
    </row>
    <row r="293" spans="1:8" x14ac:dyDescent="0.45">
      <c r="A293" s="1">
        <v>42922</v>
      </c>
      <c r="B293" s="1" t="s">
        <v>6</v>
      </c>
      <c r="C293" s="2">
        <v>49.89</v>
      </c>
      <c r="D293" s="2">
        <f t="shared" si="34"/>
        <v>4.3104959999999997</v>
      </c>
      <c r="E293" s="2"/>
      <c r="F293" s="13"/>
      <c r="H293" s="4"/>
    </row>
    <row r="294" spans="1:8" x14ac:dyDescent="0.45">
      <c r="A294" s="1">
        <v>42923</v>
      </c>
      <c r="B294" s="1" t="s">
        <v>4</v>
      </c>
      <c r="C294" s="2">
        <v>38.06</v>
      </c>
      <c r="D294" s="2">
        <f t="shared" si="34"/>
        <v>3.2883840000000011</v>
      </c>
      <c r="E294" s="2"/>
      <c r="F294" s="13"/>
      <c r="H294" s="4"/>
    </row>
    <row r="295" spans="1:8" x14ac:dyDescent="0.45">
      <c r="A295" s="1">
        <v>42924</v>
      </c>
      <c r="B295" s="1" t="s">
        <v>4</v>
      </c>
      <c r="C295" s="2">
        <v>47.21</v>
      </c>
      <c r="D295" s="2">
        <f t="shared" si="34"/>
        <v>4.0789439999999999</v>
      </c>
      <c r="E295" s="2"/>
      <c r="F295" s="13"/>
      <c r="H295" s="4"/>
    </row>
    <row r="296" spans="1:8" x14ac:dyDescent="0.45">
      <c r="A296" s="1">
        <v>42925</v>
      </c>
      <c r="B296" s="1" t="s">
        <v>3</v>
      </c>
      <c r="C296" s="2">
        <v>67.540000000000006</v>
      </c>
      <c r="D296" s="2">
        <f t="shared" si="34"/>
        <v>5.8354560000000006</v>
      </c>
      <c r="E296" s="2">
        <v>10</v>
      </c>
      <c r="F296" s="12">
        <f t="shared" ref="F296" si="43">SUM(D290:D296)</f>
        <v>33.777215999999996</v>
      </c>
      <c r="G296" s="2"/>
      <c r="H296" s="4"/>
    </row>
    <row r="297" spans="1:8" x14ac:dyDescent="0.45">
      <c r="A297" s="1">
        <v>42926</v>
      </c>
      <c r="B297" s="1" t="s">
        <v>4</v>
      </c>
      <c r="C297" s="2">
        <v>50.24</v>
      </c>
      <c r="D297" s="2">
        <f t="shared" si="34"/>
        <v>4.3407359999999997</v>
      </c>
      <c r="E297" s="2"/>
      <c r="F297" s="13"/>
      <c r="H297" s="4"/>
    </row>
    <row r="298" spans="1:8" x14ac:dyDescent="0.45">
      <c r="A298" s="1">
        <v>42927</v>
      </c>
      <c r="B298" s="1" t="s">
        <v>5</v>
      </c>
      <c r="C298" s="2">
        <v>72.150000000000006</v>
      </c>
      <c r="D298" s="2">
        <f t="shared" si="34"/>
        <v>6.2337600000000002</v>
      </c>
      <c r="E298" s="2"/>
      <c r="F298" s="13"/>
      <c r="H298" s="4"/>
    </row>
    <row r="299" spans="1:8" x14ac:dyDescent="0.45">
      <c r="A299" s="1">
        <v>42928</v>
      </c>
      <c r="B299" s="1" t="s">
        <v>6</v>
      </c>
      <c r="C299" s="2">
        <v>65.180000000000007</v>
      </c>
      <c r="D299" s="2">
        <f t="shared" si="34"/>
        <v>5.6315520000000001</v>
      </c>
      <c r="E299" s="2"/>
      <c r="F299" s="13"/>
      <c r="H299" s="4"/>
    </row>
    <row r="300" spans="1:8" x14ac:dyDescent="0.45">
      <c r="A300" s="1">
        <v>42929</v>
      </c>
      <c r="B300" s="1" t="s">
        <v>6</v>
      </c>
      <c r="C300" s="2">
        <v>58.44</v>
      </c>
      <c r="D300" s="2">
        <f t="shared" ref="D300:D363" si="44">C300*60*60*24/1000000</f>
        <v>5.0492159999999995</v>
      </c>
      <c r="E300" s="2"/>
      <c r="F300" s="13"/>
      <c r="H300" s="4"/>
    </row>
    <row r="301" spans="1:8" x14ac:dyDescent="0.45">
      <c r="A301" s="1">
        <v>42930</v>
      </c>
      <c r="B301" s="1" t="s">
        <v>4</v>
      </c>
      <c r="C301" s="2">
        <v>49.39</v>
      </c>
      <c r="D301" s="2">
        <f t="shared" si="44"/>
        <v>4.267296</v>
      </c>
      <c r="E301" s="2"/>
      <c r="F301" s="13"/>
      <c r="H301" s="4"/>
    </row>
    <row r="302" spans="1:8" x14ac:dyDescent="0.45">
      <c r="A302" s="1">
        <v>42931</v>
      </c>
      <c r="B302" s="1" t="s">
        <v>4</v>
      </c>
      <c r="C302" s="2">
        <v>71.900000000000006</v>
      </c>
      <c r="D302" s="2">
        <f t="shared" si="44"/>
        <v>6.2121599999999999</v>
      </c>
      <c r="E302" s="2"/>
      <c r="F302" s="13"/>
      <c r="H302" s="4"/>
    </row>
    <row r="303" spans="1:8" x14ac:dyDescent="0.45">
      <c r="A303" s="1">
        <v>42932</v>
      </c>
      <c r="B303" s="1" t="s">
        <v>3</v>
      </c>
      <c r="C303" s="2">
        <v>44.96</v>
      </c>
      <c r="D303" s="2">
        <f t="shared" si="44"/>
        <v>3.884544</v>
      </c>
      <c r="E303" s="2">
        <v>10</v>
      </c>
      <c r="F303" s="12">
        <f t="shared" ref="F303" si="45">SUM(D297:D303)</f>
        <v>35.619264000000001</v>
      </c>
      <c r="G303" s="2"/>
      <c r="H303" s="4"/>
    </row>
    <row r="304" spans="1:8" x14ac:dyDescent="0.45">
      <c r="A304" s="1">
        <v>42933</v>
      </c>
      <c r="B304" s="1" t="s">
        <v>4</v>
      </c>
      <c r="C304" s="2">
        <v>36.869999999999997</v>
      </c>
      <c r="D304" s="2">
        <f t="shared" si="44"/>
        <v>3.185568</v>
      </c>
      <c r="E304" s="2"/>
      <c r="F304" s="13"/>
      <c r="H304" s="4"/>
    </row>
    <row r="305" spans="1:8" x14ac:dyDescent="0.45">
      <c r="A305" s="1">
        <v>42934</v>
      </c>
      <c r="B305" s="1" t="s">
        <v>5</v>
      </c>
      <c r="C305" s="2">
        <v>36.799999999999997</v>
      </c>
      <c r="D305" s="2">
        <f t="shared" si="44"/>
        <v>3.1795200000000001</v>
      </c>
      <c r="E305" s="2"/>
      <c r="F305" s="13"/>
      <c r="H305" s="4"/>
    </row>
    <row r="306" spans="1:8" x14ac:dyDescent="0.45">
      <c r="A306" s="1">
        <v>42935</v>
      </c>
      <c r="B306" s="1" t="s">
        <v>6</v>
      </c>
      <c r="C306" s="2">
        <v>59.57</v>
      </c>
      <c r="D306" s="2">
        <f t="shared" si="44"/>
        <v>5.1468480000000003</v>
      </c>
      <c r="E306" s="2"/>
      <c r="F306" s="13"/>
      <c r="H306" s="4"/>
    </row>
    <row r="307" spans="1:8" x14ac:dyDescent="0.45">
      <c r="A307" s="1">
        <v>42936</v>
      </c>
      <c r="B307" s="1" t="s">
        <v>6</v>
      </c>
      <c r="C307" s="2">
        <v>62.05</v>
      </c>
      <c r="D307" s="2">
        <f t="shared" si="44"/>
        <v>5.3611199999999997</v>
      </c>
      <c r="E307" s="2"/>
      <c r="F307" s="13"/>
      <c r="H307" s="4"/>
    </row>
    <row r="308" spans="1:8" x14ac:dyDescent="0.45">
      <c r="A308" s="1">
        <v>42937</v>
      </c>
      <c r="B308" s="1" t="s">
        <v>4</v>
      </c>
      <c r="C308" s="2">
        <v>44.86</v>
      </c>
      <c r="D308" s="2">
        <f t="shared" si="44"/>
        <v>3.8759039999999998</v>
      </c>
      <c r="E308" s="2"/>
      <c r="F308" s="13"/>
      <c r="H308" s="4"/>
    </row>
    <row r="309" spans="1:8" x14ac:dyDescent="0.45">
      <c r="A309" s="1">
        <v>42938</v>
      </c>
      <c r="B309" s="1" t="s">
        <v>4</v>
      </c>
      <c r="C309" s="2">
        <v>50.53</v>
      </c>
      <c r="D309" s="2">
        <f t="shared" si="44"/>
        <v>4.3657919999999999</v>
      </c>
      <c r="E309" s="2"/>
      <c r="F309" s="13"/>
      <c r="H309" s="4"/>
    </row>
    <row r="310" spans="1:8" x14ac:dyDescent="0.45">
      <c r="A310" s="1">
        <v>42939</v>
      </c>
      <c r="B310" s="1" t="s">
        <v>3</v>
      </c>
      <c r="C310" s="2">
        <v>47.41</v>
      </c>
      <c r="D310" s="2">
        <f t="shared" si="44"/>
        <v>4.0962240000000003</v>
      </c>
      <c r="E310" s="2">
        <v>10</v>
      </c>
      <c r="F310" s="12">
        <f t="shared" ref="F310" si="46">SUM(D304:D310)</f>
        <v>29.210975999999995</v>
      </c>
      <c r="G310" s="2"/>
      <c r="H310" s="4"/>
    </row>
    <row r="311" spans="1:8" x14ac:dyDescent="0.45">
      <c r="A311" s="1">
        <v>42940</v>
      </c>
      <c r="B311" s="1" t="s">
        <v>4</v>
      </c>
      <c r="C311" s="2">
        <v>62.1</v>
      </c>
      <c r="D311" s="2">
        <f t="shared" si="44"/>
        <v>5.3654400000000004</v>
      </c>
      <c r="E311" s="2"/>
      <c r="F311" s="13"/>
      <c r="H311" s="4"/>
    </row>
    <row r="312" spans="1:8" x14ac:dyDescent="0.45">
      <c r="A312" s="1">
        <v>42941</v>
      </c>
      <c r="B312" s="1" t="s">
        <v>5</v>
      </c>
      <c r="C312" s="2">
        <v>53.38</v>
      </c>
      <c r="D312" s="2">
        <f t="shared" si="44"/>
        <v>4.6120320000000001</v>
      </c>
      <c r="E312" s="2"/>
      <c r="F312" s="13"/>
      <c r="H312" s="4"/>
    </row>
    <row r="313" spans="1:8" x14ac:dyDescent="0.45">
      <c r="A313" s="1">
        <v>42942</v>
      </c>
      <c r="B313" s="1" t="s">
        <v>6</v>
      </c>
      <c r="C313" s="2">
        <v>45.63</v>
      </c>
      <c r="D313" s="2">
        <f t="shared" si="44"/>
        <v>3.9424320000000002</v>
      </c>
      <c r="E313" s="2"/>
      <c r="F313" s="13"/>
      <c r="H313" s="4"/>
    </row>
    <row r="314" spans="1:8" x14ac:dyDescent="0.45">
      <c r="A314" s="1">
        <v>42943</v>
      </c>
      <c r="B314" s="1" t="s">
        <v>6</v>
      </c>
      <c r="C314" s="2">
        <v>41.55</v>
      </c>
      <c r="D314" s="2">
        <f t="shared" si="44"/>
        <v>3.5899200000000002</v>
      </c>
      <c r="E314" s="2"/>
      <c r="F314" s="13"/>
      <c r="H314" s="4"/>
    </row>
    <row r="315" spans="1:8" x14ac:dyDescent="0.45">
      <c r="A315" s="1">
        <v>42944</v>
      </c>
      <c r="B315" s="1" t="s">
        <v>4</v>
      </c>
      <c r="C315" s="2">
        <v>58.47</v>
      </c>
      <c r="D315" s="2">
        <f t="shared" si="44"/>
        <v>5.0518080000000003</v>
      </c>
      <c r="E315" s="2"/>
      <c r="F315" s="13"/>
      <c r="H315" s="4"/>
    </row>
    <row r="316" spans="1:8" x14ac:dyDescent="0.45">
      <c r="A316" s="1">
        <v>42945</v>
      </c>
      <c r="B316" s="1" t="s">
        <v>4</v>
      </c>
      <c r="C316" s="2">
        <v>60.21</v>
      </c>
      <c r="D316" s="2">
        <f t="shared" si="44"/>
        <v>5.2021439999999997</v>
      </c>
      <c r="E316" s="2"/>
      <c r="F316" s="13"/>
      <c r="H316" s="4"/>
    </row>
    <row r="317" spans="1:8" x14ac:dyDescent="0.45">
      <c r="A317" s="1">
        <v>42946</v>
      </c>
      <c r="B317" s="1" t="s">
        <v>3</v>
      </c>
      <c r="C317" s="2">
        <v>53.01</v>
      </c>
      <c r="D317" s="2">
        <f t="shared" si="44"/>
        <v>4.5800640000000001</v>
      </c>
      <c r="E317" s="2">
        <v>10</v>
      </c>
      <c r="F317" s="12">
        <f t="shared" ref="F317" si="47">SUM(D311:D317)</f>
        <v>32.34384</v>
      </c>
      <c r="G317" s="2"/>
      <c r="H317" s="4"/>
    </row>
    <row r="318" spans="1:8" x14ac:dyDescent="0.45">
      <c r="A318" s="1">
        <v>42947</v>
      </c>
      <c r="B318" s="1" t="s">
        <v>4</v>
      </c>
      <c r="C318" s="2">
        <v>54.14</v>
      </c>
      <c r="D318" s="2">
        <f t="shared" si="44"/>
        <v>4.6776960000000001</v>
      </c>
      <c r="E318" s="2"/>
      <c r="F318" s="13"/>
      <c r="H318" s="4"/>
    </row>
    <row r="319" spans="1:8" x14ac:dyDescent="0.45">
      <c r="A319" s="1">
        <v>42948</v>
      </c>
      <c r="B319" s="1" t="s">
        <v>5</v>
      </c>
      <c r="C319" s="2">
        <v>60.46</v>
      </c>
      <c r="D319" s="2">
        <f t="shared" si="44"/>
        <v>5.2237439999999999</v>
      </c>
      <c r="E319" s="2"/>
      <c r="F319" s="13"/>
      <c r="H319" s="4"/>
    </row>
    <row r="320" spans="1:8" x14ac:dyDescent="0.45">
      <c r="A320" s="1">
        <v>42949</v>
      </c>
      <c r="B320" s="1" t="s">
        <v>6</v>
      </c>
      <c r="C320" s="2">
        <v>46.34</v>
      </c>
      <c r="D320" s="2">
        <f t="shared" si="44"/>
        <v>4.0037760000000002</v>
      </c>
      <c r="E320" s="2"/>
      <c r="F320" s="13"/>
      <c r="H320" s="4"/>
    </row>
    <row r="321" spans="1:8" x14ac:dyDescent="0.45">
      <c r="A321" s="1">
        <v>42950</v>
      </c>
      <c r="B321" s="1" t="s">
        <v>6</v>
      </c>
      <c r="C321" s="2">
        <v>92.51</v>
      </c>
      <c r="D321" s="2">
        <f t="shared" si="44"/>
        <v>7.992864</v>
      </c>
      <c r="E321" s="2"/>
      <c r="F321" s="13"/>
      <c r="H321" s="4"/>
    </row>
    <row r="322" spans="1:8" x14ac:dyDescent="0.45">
      <c r="A322" s="1">
        <v>42951</v>
      </c>
      <c r="B322" s="1" t="s">
        <v>4</v>
      </c>
      <c r="C322" s="2">
        <v>72</v>
      </c>
      <c r="D322" s="2">
        <f t="shared" si="44"/>
        <v>6.2207999999999997</v>
      </c>
      <c r="E322" s="2"/>
      <c r="F322" s="13"/>
      <c r="H322" s="4"/>
    </row>
    <row r="323" spans="1:8" x14ac:dyDescent="0.45">
      <c r="A323" s="1">
        <v>42952</v>
      </c>
      <c r="B323" s="1" t="s">
        <v>4</v>
      </c>
      <c r="C323" s="2">
        <v>55.56</v>
      </c>
      <c r="D323" s="2">
        <f t="shared" si="44"/>
        <v>4.8003840000000011</v>
      </c>
      <c r="E323" s="2"/>
      <c r="F323" s="13"/>
      <c r="H323" s="4"/>
    </row>
    <row r="324" spans="1:8" x14ac:dyDescent="0.45">
      <c r="A324" s="1">
        <v>42953</v>
      </c>
      <c r="B324" s="1" t="s">
        <v>3</v>
      </c>
      <c r="C324" s="2">
        <v>29.01</v>
      </c>
      <c r="D324" s="2">
        <f t="shared" si="44"/>
        <v>2.5064640000000002</v>
      </c>
      <c r="E324" s="2">
        <v>10</v>
      </c>
      <c r="F324" s="12">
        <f t="shared" ref="F324" si="48">SUM(D318:D324)</f>
        <v>35.425727999999999</v>
      </c>
      <c r="G324" s="2"/>
      <c r="H324" s="4"/>
    </row>
    <row r="325" spans="1:8" x14ac:dyDescent="0.45">
      <c r="A325" s="1">
        <v>42954</v>
      </c>
      <c r="B325" s="1" t="s">
        <v>4</v>
      </c>
      <c r="C325" s="2">
        <v>92.61</v>
      </c>
      <c r="D325" s="2">
        <f t="shared" si="44"/>
        <v>8.0015040000000006</v>
      </c>
      <c r="E325" s="2"/>
      <c r="F325" s="13"/>
      <c r="H325" s="4"/>
    </row>
    <row r="326" spans="1:8" x14ac:dyDescent="0.45">
      <c r="A326" s="1">
        <v>42955</v>
      </c>
      <c r="B326" s="1" t="s">
        <v>5</v>
      </c>
      <c r="C326" s="2">
        <v>22.49</v>
      </c>
      <c r="D326" s="2">
        <f t="shared" si="44"/>
        <v>1.9431359999999995</v>
      </c>
      <c r="E326" s="2"/>
      <c r="F326" s="13"/>
      <c r="H326" s="4"/>
    </row>
    <row r="327" spans="1:8" x14ac:dyDescent="0.45">
      <c r="A327" s="1">
        <v>42956</v>
      </c>
      <c r="B327" s="1" t="s">
        <v>6</v>
      </c>
      <c r="C327" s="2">
        <v>73.069999999999993</v>
      </c>
      <c r="D327" s="2">
        <f t="shared" si="44"/>
        <v>6.3132479999999997</v>
      </c>
      <c r="E327" s="2"/>
      <c r="F327" s="13"/>
      <c r="H327" s="4"/>
    </row>
    <row r="328" spans="1:8" x14ac:dyDescent="0.45">
      <c r="A328" s="1">
        <v>42957</v>
      </c>
      <c r="B328" s="1" t="s">
        <v>6</v>
      </c>
      <c r="C328" s="2">
        <v>84.12</v>
      </c>
      <c r="D328" s="2">
        <f t="shared" si="44"/>
        <v>7.2679680000000015</v>
      </c>
      <c r="E328" s="2"/>
      <c r="F328" s="13"/>
      <c r="H328" s="4"/>
    </row>
    <row r="329" spans="1:8" x14ac:dyDescent="0.45">
      <c r="A329" s="1">
        <v>42958</v>
      </c>
      <c r="B329" s="1" t="s">
        <v>4</v>
      </c>
      <c r="C329" s="2">
        <v>100.32</v>
      </c>
      <c r="D329" s="2">
        <f t="shared" si="44"/>
        <v>8.6676479999999998</v>
      </c>
      <c r="E329" s="2"/>
      <c r="F329" s="13"/>
      <c r="H329" s="4"/>
    </row>
    <row r="330" spans="1:8" x14ac:dyDescent="0.45">
      <c r="A330" s="1">
        <v>42959</v>
      </c>
      <c r="B330" s="1" t="s">
        <v>4</v>
      </c>
      <c r="C330" s="2">
        <v>46.99</v>
      </c>
      <c r="D330" s="2">
        <f t="shared" si="44"/>
        <v>4.0599360000000004</v>
      </c>
      <c r="E330" s="2"/>
      <c r="F330" s="13"/>
      <c r="H330" s="4"/>
    </row>
    <row r="331" spans="1:8" x14ac:dyDescent="0.45">
      <c r="A331" s="1">
        <v>42960</v>
      </c>
      <c r="B331" s="1" t="s">
        <v>3</v>
      </c>
      <c r="C331" s="2">
        <v>39.700000000000003</v>
      </c>
      <c r="D331" s="2">
        <f t="shared" si="44"/>
        <v>3.4300799999999998</v>
      </c>
      <c r="E331" s="2">
        <v>10</v>
      </c>
      <c r="F331" s="12">
        <f t="shared" ref="F331" si="49">SUM(D325:D331)</f>
        <v>39.683520000000001</v>
      </c>
      <c r="G331" s="2"/>
      <c r="H331" s="4"/>
    </row>
    <row r="332" spans="1:8" x14ac:dyDescent="0.45">
      <c r="A332" s="1">
        <v>42961</v>
      </c>
      <c r="B332" s="1" t="s">
        <v>4</v>
      </c>
      <c r="C332" s="2">
        <v>85.91</v>
      </c>
      <c r="D332" s="2">
        <f t="shared" si="44"/>
        <v>7.4226239999999981</v>
      </c>
      <c r="E332" s="2"/>
      <c r="F332" s="13"/>
      <c r="H332" s="4"/>
    </row>
    <row r="333" spans="1:8" x14ac:dyDescent="0.45">
      <c r="A333" s="1">
        <v>42962</v>
      </c>
      <c r="B333" s="1" t="s">
        <v>5</v>
      </c>
      <c r="C333" s="2">
        <v>89.58</v>
      </c>
      <c r="D333" s="2">
        <f t="shared" si="44"/>
        <v>7.7397119999999999</v>
      </c>
      <c r="E333" s="2"/>
      <c r="F333" s="13"/>
      <c r="H333" s="4"/>
    </row>
    <row r="334" spans="1:8" x14ac:dyDescent="0.45">
      <c r="A334" s="1">
        <v>42963</v>
      </c>
      <c r="B334" s="1" t="s">
        <v>6</v>
      </c>
      <c r="C334" s="2">
        <v>109.19</v>
      </c>
      <c r="D334" s="2">
        <f t="shared" si="44"/>
        <v>9.4340159999999997</v>
      </c>
      <c r="E334" s="2"/>
      <c r="F334" s="13"/>
      <c r="H334" s="4"/>
    </row>
    <row r="335" spans="1:8" x14ac:dyDescent="0.45">
      <c r="A335" s="1">
        <v>42964</v>
      </c>
      <c r="B335" s="1" t="s">
        <v>6</v>
      </c>
      <c r="C335" s="2">
        <v>103.3</v>
      </c>
      <c r="D335" s="2">
        <f t="shared" si="44"/>
        <v>8.9251199999999997</v>
      </c>
      <c r="E335" s="2"/>
      <c r="F335" s="13"/>
      <c r="H335" s="4"/>
    </row>
    <row r="336" spans="1:8" x14ac:dyDescent="0.45">
      <c r="A336" s="1">
        <v>42965</v>
      </c>
      <c r="B336" s="1" t="s">
        <v>4</v>
      </c>
      <c r="C336" s="2">
        <v>67.47</v>
      </c>
      <c r="D336" s="2">
        <f t="shared" si="44"/>
        <v>5.8294079999999999</v>
      </c>
      <c r="E336" s="2"/>
      <c r="F336" s="13"/>
      <c r="H336" s="4"/>
    </row>
    <row r="337" spans="1:8" x14ac:dyDescent="0.45">
      <c r="A337" s="1">
        <v>42966</v>
      </c>
      <c r="B337" s="1" t="s">
        <v>4</v>
      </c>
      <c r="C337" s="2">
        <v>54.36</v>
      </c>
      <c r="D337" s="2">
        <f t="shared" si="44"/>
        <v>4.6967040000000004</v>
      </c>
      <c r="E337" s="2"/>
      <c r="F337" s="13"/>
      <c r="H337" s="4"/>
    </row>
    <row r="338" spans="1:8" x14ac:dyDescent="0.45">
      <c r="A338" s="1">
        <v>42967</v>
      </c>
      <c r="B338" s="1" t="s">
        <v>3</v>
      </c>
      <c r="C338" s="2">
        <v>35.770000000000003</v>
      </c>
      <c r="D338" s="2">
        <f t="shared" si="44"/>
        <v>3.0905280000000004</v>
      </c>
      <c r="E338" s="2">
        <v>10</v>
      </c>
      <c r="F338" s="12">
        <f t="shared" ref="F338" si="50">SUM(D332:D338)</f>
        <v>47.138112</v>
      </c>
      <c r="G338" s="2"/>
      <c r="H338" s="4"/>
    </row>
    <row r="339" spans="1:8" x14ac:dyDescent="0.45">
      <c r="A339" s="1">
        <v>42968</v>
      </c>
      <c r="B339" s="1" t="s">
        <v>4</v>
      </c>
      <c r="C339" s="2">
        <v>71.430000000000007</v>
      </c>
      <c r="D339" s="2">
        <f t="shared" si="44"/>
        <v>6.1715520000000001</v>
      </c>
      <c r="E339" s="2"/>
      <c r="F339" s="13"/>
      <c r="H339" s="4"/>
    </row>
    <row r="340" spans="1:8" x14ac:dyDescent="0.45">
      <c r="A340" s="1">
        <v>42969</v>
      </c>
      <c r="B340" s="1" t="s">
        <v>5</v>
      </c>
      <c r="C340" s="2">
        <v>69.05</v>
      </c>
      <c r="D340" s="2">
        <f t="shared" si="44"/>
        <v>5.9659199999999997</v>
      </c>
      <c r="E340" s="2"/>
      <c r="F340" s="13"/>
      <c r="H340" s="4"/>
    </row>
    <row r="341" spans="1:8" x14ac:dyDescent="0.45">
      <c r="A341" s="1">
        <v>42970</v>
      </c>
      <c r="B341" s="1" t="s">
        <v>6</v>
      </c>
      <c r="C341" s="2">
        <v>49.77</v>
      </c>
      <c r="D341" s="2">
        <f t="shared" si="44"/>
        <v>4.3001280000000008</v>
      </c>
      <c r="E341" s="2"/>
      <c r="F341" s="13"/>
      <c r="H341" s="4"/>
    </row>
    <row r="342" spans="1:8" x14ac:dyDescent="0.45">
      <c r="A342" s="1">
        <v>42971</v>
      </c>
      <c r="B342" s="1" t="s">
        <v>6</v>
      </c>
      <c r="C342" s="2">
        <v>71.13</v>
      </c>
      <c r="D342" s="2">
        <f t="shared" si="44"/>
        <v>6.1456319999999982</v>
      </c>
      <c r="E342" s="2"/>
      <c r="F342" s="13"/>
      <c r="H342" s="4"/>
    </row>
    <row r="343" spans="1:8" x14ac:dyDescent="0.45">
      <c r="A343" s="1">
        <v>42972</v>
      </c>
      <c r="B343" s="1" t="s">
        <v>4</v>
      </c>
      <c r="C343" s="2">
        <v>44.08</v>
      </c>
      <c r="D343" s="2">
        <f t="shared" si="44"/>
        <v>3.808511999999999</v>
      </c>
      <c r="E343" s="2"/>
      <c r="F343" s="13"/>
      <c r="H343" s="4"/>
    </row>
    <row r="344" spans="1:8" x14ac:dyDescent="0.45">
      <c r="A344" s="1">
        <v>42973</v>
      </c>
      <c r="B344" s="1" t="s">
        <v>4</v>
      </c>
      <c r="C344" s="2">
        <v>30.18</v>
      </c>
      <c r="D344" s="2">
        <f t="shared" si="44"/>
        <v>2.6075520000000001</v>
      </c>
      <c r="E344" s="2"/>
      <c r="F344" s="13"/>
      <c r="H344" s="4"/>
    </row>
    <row r="345" spans="1:8" x14ac:dyDescent="0.45">
      <c r="A345" s="1">
        <v>42974</v>
      </c>
      <c r="B345" s="1" t="s">
        <v>3</v>
      </c>
      <c r="C345" s="2">
        <v>49.18</v>
      </c>
      <c r="D345" s="2">
        <f t="shared" si="44"/>
        <v>4.2491519999999996</v>
      </c>
      <c r="E345" s="2">
        <v>10</v>
      </c>
      <c r="F345" s="12">
        <f t="shared" ref="F345" si="51">SUM(D339:D345)</f>
        <v>33.248448000000003</v>
      </c>
      <c r="G345" s="2"/>
      <c r="H345" s="4"/>
    </row>
    <row r="346" spans="1:8" x14ac:dyDescent="0.45">
      <c r="A346" s="1">
        <v>42975</v>
      </c>
      <c r="B346" s="1" t="s">
        <v>4</v>
      </c>
      <c r="C346" s="2">
        <v>43.16</v>
      </c>
      <c r="D346" s="2">
        <f t="shared" si="44"/>
        <v>3.7290239999999999</v>
      </c>
      <c r="E346" s="2"/>
      <c r="F346" s="13"/>
      <c r="H346" s="4"/>
    </row>
    <row r="347" spans="1:8" x14ac:dyDescent="0.45">
      <c r="A347" s="1">
        <v>42976</v>
      </c>
      <c r="B347" s="1" t="s">
        <v>5</v>
      </c>
      <c r="C347" s="2">
        <v>46.66</v>
      </c>
      <c r="D347" s="2">
        <f t="shared" si="44"/>
        <v>4.0314240000000003</v>
      </c>
      <c r="E347" s="2"/>
      <c r="F347" s="13"/>
      <c r="H347" s="4"/>
    </row>
    <row r="348" spans="1:8" x14ac:dyDescent="0.45">
      <c r="A348" s="1">
        <v>42977</v>
      </c>
      <c r="B348" s="1" t="s">
        <v>6</v>
      </c>
      <c r="C348" s="2">
        <v>45.13</v>
      </c>
      <c r="D348" s="2">
        <f t="shared" si="44"/>
        <v>3.899232</v>
      </c>
      <c r="E348" s="2"/>
      <c r="F348" s="13"/>
      <c r="H348" s="4"/>
    </row>
    <row r="349" spans="1:8" x14ac:dyDescent="0.45">
      <c r="A349" s="1">
        <v>42978</v>
      </c>
      <c r="B349" s="1" t="s">
        <v>6</v>
      </c>
      <c r="C349" s="2">
        <v>68.010000000000005</v>
      </c>
      <c r="D349" s="2">
        <f t="shared" si="44"/>
        <v>5.8760640000000013</v>
      </c>
      <c r="E349" s="2"/>
      <c r="F349" s="13"/>
      <c r="H349" s="4"/>
    </row>
    <row r="350" spans="1:8" x14ac:dyDescent="0.45">
      <c r="A350" s="1">
        <v>42979</v>
      </c>
      <c r="B350" s="1" t="s">
        <v>4</v>
      </c>
      <c r="C350" s="2">
        <v>72.41</v>
      </c>
      <c r="D350" s="2">
        <f t="shared" si="44"/>
        <v>6.2562239999999987</v>
      </c>
      <c r="E350" s="2"/>
      <c r="F350" s="13"/>
      <c r="H350" s="4"/>
    </row>
    <row r="351" spans="1:8" x14ac:dyDescent="0.45">
      <c r="A351" s="1">
        <v>42980</v>
      </c>
      <c r="B351" s="1" t="s">
        <v>4</v>
      </c>
      <c r="C351" s="2">
        <v>76.91</v>
      </c>
      <c r="D351" s="2">
        <f t="shared" si="44"/>
        <v>6.6450239999999985</v>
      </c>
      <c r="E351" s="2"/>
      <c r="F351" s="13"/>
      <c r="H351" s="4"/>
    </row>
    <row r="352" spans="1:8" x14ac:dyDescent="0.45">
      <c r="A352" s="1">
        <v>42981</v>
      </c>
      <c r="B352" s="1" t="s">
        <v>3</v>
      </c>
      <c r="C352" s="2">
        <v>35.15</v>
      </c>
      <c r="D352" s="2">
        <f t="shared" si="44"/>
        <v>3.0369600000000001</v>
      </c>
      <c r="E352" s="2">
        <v>10</v>
      </c>
      <c r="F352" s="12">
        <f t="shared" ref="F352" si="52">SUM(D346:D352)</f>
        <v>33.473951999999997</v>
      </c>
      <c r="G352" s="2"/>
      <c r="H352" s="4"/>
    </row>
    <row r="353" spans="1:8" x14ac:dyDescent="0.45">
      <c r="A353" s="1">
        <v>42982</v>
      </c>
      <c r="B353" s="1" t="s">
        <v>4</v>
      </c>
      <c r="C353" s="2">
        <v>92.37</v>
      </c>
      <c r="D353" s="2">
        <f t="shared" si="44"/>
        <v>7.9807680000000021</v>
      </c>
      <c r="E353" s="2"/>
      <c r="F353" s="13"/>
      <c r="H353" s="4"/>
    </row>
    <row r="354" spans="1:8" x14ac:dyDescent="0.45">
      <c r="A354" s="1">
        <v>42983</v>
      </c>
      <c r="B354" s="1" t="s">
        <v>5</v>
      </c>
      <c r="C354" s="2">
        <v>45.47</v>
      </c>
      <c r="D354" s="2">
        <f t="shared" si="44"/>
        <v>3.9286080000000001</v>
      </c>
      <c r="E354" s="2"/>
      <c r="F354" s="13"/>
      <c r="H354" s="4"/>
    </row>
    <row r="355" spans="1:8" x14ac:dyDescent="0.45">
      <c r="A355" s="1">
        <v>42984</v>
      </c>
      <c r="B355" s="1" t="s">
        <v>6</v>
      </c>
      <c r="C355" s="2">
        <v>69.72</v>
      </c>
      <c r="D355" s="2">
        <f t="shared" si="44"/>
        <v>6.0238079999999998</v>
      </c>
      <c r="E355" s="2"/>
      <c r="F355" s="13"/>
      <c r="H355" s="4"/>
    </row>
    <row r="356" spans="1:8" x14ac:dyDescent="0.45">
      <c r="A356" s="1">
        <v>42985</v>
      </c>
      <c r="B356" s="1" t="s">
        <v>6</v>
      </c>
      <c r="C356" s="2">
        <v>56.85</v>
      </c>
      <c r="D356" s="2">
        <f t="shared" si="44"/>
        <v>4.9118399999999998</v>
      </c>
      <c r="E356" s="2"/>
      <c r="F356" s="13"/>
      <c r="H356" s="4"/>
    </row>
    <row r="357" spans="1:8" x14ac:dyDescent="0.45">
      <c r="A357" s="1">
        <v>42986</v>
      </c>
      <c r="B357" s="1" t="s">
        <v>4</v>
      </c>
      <c r="C357" s="2">
        <v>54.84</v>
      </c>
      <c r="D357" s="2">
        <f t="shared" si="44"/>
        <v>4.7381760000000002</v>
      </c>
      <c r="E357" s="2"/>
      <c r="F357" s="13"/>
      <c r="H357" s="4"/>
    </row>
    <row r="358" spans="1:8" x14ac:dyDescent="0.45">
      <c r="A358" s="1">
        <v>42987</v>
      </c>
      <c r="B358" s="1" t="s">
        <v>4</v>
      </c>
      <c r="C358" s="2">
        <v>41.27</v>
      </c>
      <c r="D358" s="2">
        <f t="shared" si="44"/>
        <v>3.5657280000000009</v>
      </c>
      <c r="E358" s="2"/>
      <c r="F358" s="13"/>
      <c r="H358" s="4"/>
    </row>
    <row r="359" spans="1:8" x14ac:dyDescent="0.45">
      <c r="A359" s="1">
        <v>42988</v>
      </c>
      <c r="B359" s="1" t="s">
        <v>3</v>
      </c>
      <c r="C359" s="2">
        <v>45.2</v>
      </c>
      <c r="D359" s="2">
        <f t="shared" si="44"/>
        <v>3.9052799999999999</v>
      </c>
      <c r="E359" s="2">
        <v>10</v>
      </c>
      <c r="F359" s="12">
        <f t="shared" ref="F359" si="53">SUM(D353:D359)</f>
        <v>35.054208000000003</v>
      </c>
      <c r="G359" s="2"/>
      <c r="H359" s="4"/>
    </row>
    <row r="360" spans="1:8" x14ac:dyDescent="0.45">
      <c r="A360" s="1">
        <v>42989</v>
      </c>
      <c r="B360" s="1" t="s">
        <v>4</v>
      </c>
      <c r="C360" s="2">
        <v>70.69</v>
      </c>
      <c r="D360" s="2">
        <f t="shared" si="44"/>
        <v>6.1076159999999993</v>
      </c>
      <c r="E360" s="2"/>
      <c r="F360" s="13"/>
      <c r="H360" s="4"/>
    </row>
    <row r="361" spans="1:8" x14ac:dyDescent="0.45">
      <c r="A361" s="1">
        <v>42990</v>
      </c>
      <c r="B361" s="1" t="s">
        <v>5</v>
      </c>
      <c r="C361" s="2">
        <v>38.79</v>
      </c>
      <c r="D361" s="2">
        <f t="shared" si="44"/>
        <v>3.3514560000000002</v>
      </c>
      <c r="E361" s="2"/>
      <c r="F361" s="13"/>
      <c r="H361" s="4"/>
    </row>
    <row r="362" spans="1:8" x14ac:dyDescent="0.45">
      <c r="A362" s="1">
        <v>42991</v>
      </c>
      <c r="B362" s="1" t="s">
        <v>6</v>
      </c>
      <c r="C362" s="2">
        <v>60.68</v>
      </c>
      <c r="D362" s="2">
        <f t="shared" si="44"/>
        <v>5.2427520000000003</v>
      </c>
      <c r="E362" s="2"/>
      <c r="F362" s="13"/>
      <c r="H362" s="4"/>
    </row>
    <row r="363" spans="1:8" x14ac:dyDescent="0.45">
      <c r="A363" s="1">
        <v>42992</v>
      </c>
      <c r="B363" s="1" t="s">
        <v>6</v>
      </c>
      <c r="C363" s="2">
        <v>95.54</v>
      </c>
      <c r="D363" s="2">
        <f t="shared" si="44"/>
        <v>8.2546560000000024</v>
      </c>
      <c r="E363" s="2"/>
      <c r="F363" s="13"/>
      <c r="H363" s="4"/>
    </row>
    <row r="364" spans="1:8" x14ac:dyDescent="0.45">
      <c r="A364" s="1">
        <v>42993</v>
      </c>
      <c r="B364" s="1" t="s">
        <v>4</v>
      </c>
      <c r="C364" s="2">
        <v>73.400000000000006</v>
      </c>
      <c r="D364" s="2">
        <f t="shared" ref="D364:D426" si="54">C364*60*60*24/1000000</f>
        <v>6.3417599999999998</v>
      </c>
      <c r="E364" s="2"/>
      <c r="F364" s="13"/>
      <c r="H364" s="4"/>
    </row>
    <row r="365" spans="1:8" x14ac:dyDescent="0.45">
      <c r="A365" s="1">
        <v>42994</v>
      </c>
      <c r="B365" s="1" t="s">
        <v>4</v>
      </c>
      <c r="C365" s="2">
        <v>77.94</v>
      </c>
      <c r="D365" s="2">
        <f t="shared" si="54"/>
        <v>6.7340159999999996</v>
      </c>
      <c r="E365" s="2"/>
      <c r="F365" s="13"/>
      <c r="H365" s="4"/>
    </row>
    <row r="366" spans="1:8" x14ac:dyDescent="0.45">
      <c r="A366" s="1">
        <v>42995</v>
      </c>
      <c r="B366" s="1" t="s">
        <v>3</v>
      </c>
      <c r="C366" s="2">
        <v>70.099999999999994</v>
      </c>
      <c r="D366" s="2">
        <f t="shared" si="54"/>
        <v>6.0566399999999998</v>
      </c>
      <c r="E366" s="2">
        <v>10</v>
      </c>
      <c r="F366" s="12">
        <f t="shared" ref="F366" si="55">SUM(D360:D366)</f>
        <v>42.088895999999998</v>
      </c>
      <c r="G366" s="2"/>
      <c r="H366" s="4"/>
    </row>
    <row r="367" spans="1:8" x14ac:dyDescent="0.45">
      <c r="A367" s="1">
        <v>42996</v>
      </c>
      <c r="B367" s="1" t="s">
        <v>4</v>
      </c>
      <c r="C367" s="2">
        <v>39.79</v>
      </c>
      <c r="D367" s="2">
        <f t="shared" si="54"/>
        <v>3.437856</v>
      </c>
      <c r="E367" s="2"/>
      <c r="F367" s="13"/>
      <c r="H367" s="4"/>
    </row>
    <row r="368" spans="1:8" x14ac:dyDescent="0.45">
      <c r="A368" s="1">
        <v>42997</v>
      </c>
      <c r="B368" s="1" t="s">
        <v>5</v>
      </c>
      <c r="C368" s="2">
        <v>67.55</v>
      </c>
      <c r="D368" s="2">
        <f t="shared" si="54"/>
        <v>5.8363199999999997</v>
      </c>
      <c r="E368" s="2"/>
      <c r="F368" s="13"/>
      <c r="H368" s="4"/>
    </row>
    <row r="369" spans="1:11" x14ac:dyDescent="0.45">
      <c r="A369" s="1">
        <v>42998</v>
      </c>
      <c r="B369" s="1" t="s">
        <v>6</v>
      </c>
      <c r="C369" s="2">
        <v>39.03</v>
      </c>
      <c r="D369" s="2">
        <f t="shared" si="54"/>
        <v>3.3721920000000001</v>
      </c>
      <c r="E369" s="2"/>
      <c r="F369" s="13"/>
      <c r="H369" s="4"/>
    </row>
    <row r="370" spans="1:11" x14ac:dyDescent="0.45">
      <c r="A370" s="1">
        <v>42999</v>
      </c>
      <c r="B370" s="1" t="s">
        <v>6</v>
      </c>
      <c r="C370" s="2">
        <v>43.67</v>
      </c>
      <c r="D370" s="2">
        <f t="shared" si="54"/>
        <v>3.7730880000000009</v>
      </c>
      <c r="E370" s="2"/>
      <c r="F370" s="13"/>
      <c r="H370" s="4"/>
    </row>
    <row r="371" spans="1:11" x14ac:dyDescent="0.45">
      <c r="A371" s="1">
        <v>43000</v>
      </c>
      <c r="B371" s="1" t="s">
        <v>4</v>
      </c>
      <c r="C371" s="2">
        <v>29.9</v>
      </c>
      <c r="D371" s="2">
        <f t="shared" si="54"/>
        <v>2.5833599999999999</v>
      </c>
      <c r="E371" s="2"/>
      <c r="F371" s="13"/>
      <c r="H371" s="4"/>
    </row>
    <row r="372" spans="1:11" x14ac:dyDescent="0.45">
      <c r="A372" s="1">
        <v>43001</v>
      </c>
      <c r="B372" s="1" t="s">
        <v>4</v>
      </c>
      <c r="C372" s="2">
        <v>30.82</v>
      </c>
      <c r="D372" s="2">
        <f t="shared" si="54"/>
        <v>2.6628479999999999</v>
      </c>
      <c r="E372" s="2"/>
      <c r="F372" s="13"/>
      <c r="H372" s="4"/>
    </row>
    <row r="373" spans="1:11" x14ac:dyDescent="0.45">
      <c r="A373" s="1">
        <v>43002</v>
      </c>
      <c r="B373" s="1" t="s">
        <v>3</v>
      </c>
      <c r="C373" s="2">
        <v>48.53</v>
      </c>
      <c r="D373" s="2">
        <f t="shared" si="54"/>
        <v>4.1929920000000003</v>
      </c>
      <c r="E373" s="2">
        <v>10</v>
      </c>
      <c r="F373" s="12">
        <f t="shared" ref="F373" si="56">SUM(D367:D373)</f>
        <v>25.858656</v>
      </c>
      <c r="G373" s="2"/>
      <c r="H373" s="4"/>
    </row>
    <row r="374" spans="1:11" x14ac:dyDescent="0.45">
      <c r="A374" s="1">
        <v>43003</v>
      </c>
      <c r="B374" s="1" t="s">
        <v>4</v>
      </c>
      <c r="C374" s="2">
        <v>38.86</v>
      </c>
      <c r="D374" s="2">
        <f t="shared" si="54"/>
        <v>3.357504</v>
      </c>
      <c r="E374" s="2"/>
      <c r="F374" s="13"/>
      <c r="H374" s="4"/>
    </row>
    <row r="375" spans="1:11" x14ac:dyDescent="0.45">
      <c r="A375" s="1">
        <v>43004</v>
      </c>
      <c r="B375" s="1" t="s">
        <v>5</v>
      </c>
      <c r="C375" s="2">
        <v>45.17</v>
      </c>
      <c r="D375" s="2">
        <f t="shared" si="54"/>
        <v>3.9026880000000008</v>
      </c>
      <c r="E375" s="2"/>
      <c r="F375" s="13"/>
      <c r="H375" s="4"/>
    </row>
    <row r="376" spans="1:11" x14ac:dyDescent="0.45">
      <c r="A376" s="1">
        <v>43005</v>
      </c>
      <c r="B376" s="1" t="s">
        <v>6</v>
      </c>
      <c r="C376" s="2">
        <v>37.659999999999997</v>
      </c>
      <c r="D376" s="2">
        <f t="shared" si="54"/>
        <v>3.2538239999999998</v>
      </c>
      <c r="E376" s="2"/>
      <c r="F376" s="13"/>
      <c r="H376" s="4"/>
    </row>
    <row r="377" spans="1:11" x14ac:dyDescent="0.45">
      <c r="A377" s="1">
        <v>43006</v>
      </c>
      <c r="B377" s="1" t="s">
        <v>6</v>
      </c>
      <c r="C377" s="2">
        <v>41.73</v>
      </c>
      <c r="D377" s="2">
        <f t="shared" si="54"/>
        <v>3.6054719999999989</v>
      </c>
      <c r="E377" s="2"/>
      <c r="F377" s="13"/>
      <c r="H377" s="4"/>
    </row>
    <row r="378" spans="1:11" x14ac:dyDescent="0.45">
      <c r="A378" s="1">
        <v>43007</v>
      </c>
      <c r="B378" s="1" t="s">
        <v>4</v>
      </c>
      <c r="C378" s="2">
        <v>46.76</v>
      </c>
      <c r="D378" s="2">
        <f t="shared" si="54"/>
        <v>4.0400640000000001</v>
      </c>
      <c r="E378" s="2"/>
      <c r="F378" s="13"/>
      <c r="H378" s="4"/>
    </row>
    <row r="379" spans="1:11" x14ac:dyDescent="0.45">
      <c r="A379" s="1">
        <v>43008</v>
      </c>
      <c r="B379" s="1" t="s">
        <v>4</v>
      </c>
      <c r="C379" s="2">
        <v>39.74</v>
      </c>
      <c r="D379" s="2">
        <f t="shared" si="54"/>
        <v>3.4335360000000001</v>
      </c>
      <c r="E379" s="2"/>
      <c r="F379" s="13"/>
      <c r="G379">
        <v>270</v>
      </c>
      <c r="H379" s="15">
        <f>SUM(D288:D379)</f>
        <v>451.28966399999996</v>
      </c>
      <c r="I379" s="6"/>
      <c r="J379" s="14"/>
      <c r="K379" s="5"/>
    </row>
    <row r="380" spans="1:11" x14ac:dyDescent="0.45">
      <c r="A380" s="1">
        <v>43009</v>
      </c>
      <c r="B380" s="1" t="s">
        <v>3</v>
      </c>
      <c r="C380" s="2">
        <v>29.9</v>
      </c>
      <c r="D380" s="2">
        <f t="shared" si="54"/>
        <v>2.5833599999999999</v>
      </c>
      <c r="E380" s="2">
        <v>10</v>
      </c>
      <c r="F380" s="12">
        <f t="shared" ref="F380" si="57">SUM(D374:D380)</f>
        <v>24.176448000000001</v>
      </c>
      <c r="G380" s="2"/>
      <c r="H380" s="4"/>
    </row>
    <row r="381" spans="1:11" x14ac:dyDescent="0.45">
      <c r="A381" s="1">
        <v>43010</v>
      </c>
      <c r="B381" s="1" t="s">
        <v>4</v>
      </c>
      <c r="C381" s="2">
        <v>32.770000000000003</v>
      </c>
      <c r="D381" s="2">
        <f t="shared" si="54"/>
        <v>2.8313280000000005</v>
      </c>
      <c r="E381" s="2"/>
      <c r="F381" s="13"/>
      <c r="H381" s="4"/>
    </row>
    <row r="382" spans="1:11" x14ac:dyDescent="0.45">
      <c r="A382" s="1">
        <v>43011</v>
      </c>
      <c r="B382" s="1" t="s">
        <v>5</v>
      </c>
      <c r="C382" s="2">
        <v>30.63</v>
      </c>
      <c r="D382" s="2">
        <f t="shared" si="54"/>
        <v>2.6464319999999999</v>
      </c>
      <c r="E382" s="2"/>
      <c r="F382" s="13"/>
      <c r="H382" s="4"/>
    </row>
    <row r="383" spans="1:11" x14ac:dyDescent="0.45">
      <c r="A383" s="1">
        <v>43012</v>
      </c>
      <c r="B383" s="1" t="s">
        <v>6</v>
      </c>
      <c r="C383" s="2">
        <v>41.59</v>
      </c>
      <c r="D383" s="2">
        <f t="shared" si="54"/>
        <v>3.5933760000000001</v>
      </c>
      <c r="E383" s="2"/>
      <c r="F383" s="13"/>
      <c r="H383" s="4"/>
    </row>
    <row r="384" spans="1:11" x14ac:dyDescent="0.45">
      <c r="A384" s="1">
        <v>43013</v>
      </c>
      <c r="B384" s="1" t="s">
        <v>6</v>
      </c>
      <c r="C384" s="2">
        <v>34.36</v>
      </c>
      <c r="D384" s="2">
        <f t="shared" si="54"/>
        <v>2.9687039999999998</v>
      </c>
      <c r="E384" s="2"/>
      <c r="F384" s="13"/>
      <c r="H384" s="4"/>
    </row>
    <row r="385" spans="1:8" x14ac:dyDescent="0.45">
      <c r="A385" s="1">
        <v>43014</v>
      </c>
      <c r="B385" s="1" t="s">
        <v>4</v>
      </c>
      <c r="C385" s="2">
        <v>43.61</v>
      </c>
      <c r="D385" s="2">
        <f t="shared" si="54"/>
        <v>3.7679040000000001</v>
      </c>
      <c r="E385" s="2"/>
      <c r="F385" s="13"/>
      <c r="H385" s="4"/>
    </row>
    <row r="386" spans="1:8" x14ac:dyDescent="0.45">
      <c r="A386" s="1">
        <v>43015</v>
      </c>
      <c r="B386" s="1" t="s">
        <v>4</v>
      </c>
      <c r="C386" s="2">
        <v>42.94</v>
      </c>
      <c r="D386" s="2">
        <f t="shared" si="54"/>
        <v>3.7100159999999991</v>
      </c>
      <c r="E386" s="2"/>
      <c r="F386" s="13"/>
      <c r="H386" s="4"/>
    </row>
    <row r="387" spans="1:8" x14ac:dyDescent="0.45">
      <c r="A387" s="1">
        <v>43016</v>
      </c>
      <c r="B387" s="1" t="s">
        <v>3</v>
      </c>
      <c r="C387" s="2">
        <v>25.66</v>
      </c>
      <c r="D387" s="2">
        <f t="shared" si="54"/>
        <v>2.2170239999999999</v>
      </c>
      <c r="E387" s="2">
        <v>10</v>
      </c>
      <c r="F387" s="12">
        <f t="shared" ref="F387" si="58">SUM(D381:D387)</f>
        <v>21.734783999999994</v>
      </c>
      <c r="G387" s="2"/>
      <c r="H387" s="4"/>
    </row>
    <row r="388" spans="1:8" x14ac:dyDescent="0.45">
      <c r="A388" s="1">
        <v>43017</v>
      </c>
      <c r="B388" s="1" t="s">
        <v>4</v>
      </c>
      <c r="C388" s="2">
        <v>45.1</v>
      </c>
      <c r="D388" s="2">
        <f t="shared" si="54"/>
        <v>3.8966400000000001</v>
      </c>
      <c r="E388" s="2"/>
      <c r="F388" s="13"/>
      <c r="H388" s="4"/>
    </row>
    <row r="389" spans="1:8" x14ac:dyDescent="0.45">
      <c r="A389" s="1">
        <v>43018</v>
      </c>
      <c r="B389" s="1" t="s">
        <v>5</v>
      </c>
      <c r="C389" s="2">
        <v>22.66</v>
      </c>
      <c r="D389" s="2">
        <f t="shared" si="54"/>
        <v>1.957824</v>
      </c>
      <c r="E389" s="2"/>
      <c r="F389" s="13"/>
      <c r="H389" s="4"/>
    </row>
    <row r="390" spans="1:8" x14ac:dyDescent="0.45">
      <c r="A390" s="1">
        <v>43019</v>
      </c>
      <c r="B390" s="1" t="s">
        <v>6</v>
      </c>
      <c r="C390" s="2">
        <v>30.81</v>
      </c>
      <c r="D390" s="2">
        <f t="shared" si="54"/>
        <v>2.6619839999999999</v>
      </c>
      <c r="E390" s="2"/>
      <c r="F390" s="13"/>
      <c r="H390" s="4"/>
    </row>
    <row r="391" spans="1:8" x14ac:dyDescent="0.45">
      <c r="A391" s="1">
        <v>43020</v>
      </c>
      <c r="B391" s="1" t="s">
        <v>6</v>
      </c>
      <c r="C391" s="2">
        <v>49.64</v>
      </c>
      <c r="D391" s="2">
        <f t="shared" si="54"/>
        <v>4.2888960000000003</v>
      </c>
      <c r="E391" s="2"/>
      <c r="F391" s="13"/>
      <c r="H391" s="4"/>
    </row>
    <row r="392" spans="1:8" x14ac:dyDescent="0.45">
      <c r="A392" s="1">
        <v>43021</v>
      </c>
      <c r="B392" s="1" t="s">
        <v>4</v>
      </c>
      <c r="C392" s="2">
        <v>19.93</v>
      </c>
      <c r="D392" s="2">
        <f t="shared" si="54"/>
        <v>1.7219519999999999</v>
      </c>
      <c r="E392" s="2"/>
      <c r="F392" s="13"/>
      <c r="H392" s="4"/>
    </row>
    <row r="393" spans="1:8" x14ac:dyDescent="0.45">
      <c r="A393" s="1">
        <v>43022</v>
      </c>
      <c r="B393" s="1" t="s">
        <v>4</v>
      </c>
      <c r="C393" s="2">
        <v>28.36</v>
      </c>
      <c r="D393" s="2">
        <f t="shared" si="54"/>
        <v>2.450304</v>
      </c>
      <c r="E393" s="2"/>
      <c r="F393" s="13"/>
      <c r="H393" s="4"/>
    </row>
    <row r="394" spans="1:8" x14ac:dyDescent="0.45">
      <c r="A394" s="1">
        <v>43023</v>
      </c>
      <c r="B394" s="1" t="s">
        <v>3</v>
      </c>
      <c r="C394" s="2">
        <v>27.47</v>
      </c>
      <c r="D394" s="2">
        <f t="shared" si="54"/>
        <v>2.3734079999999995</v>
      </c>
      <c r="E394" s="2">
        <v>10</v>
      </c>
      <c r="F394" s="12">
        <f t="shared" ref="F394" si="59">SUM(D388:D394)</f>
        <v>19.351008</v>
      </c>
      <c r="G394" s="2"/>
      <c r="H394" s="4"/>
    </row>
    <row r="395" spans="1:8" x14ac:dyDescent="0.45">
      <c r="A395" s="1">
        <v>43024</v>
      </c>
      <c r="B395" s="1" t="s">
        <v>4</v>
      </c>
      <c r="C395" s="2">
        <v>43.26</v>
      </c>
      <c r="D395" s="2">
        <f t="shared" si="54"/>
        <v>3.7376640000000001</v>
      </c>
      <c r="E395" s="2"/>
      <c r="F395" s="13"/>
      <c r="H395" s="4"/>
    </row>
    <row r="396" spans="1:8" x14ac:dyDescent="0.45">
      <c r="A396" s="1">
        <v>43025</v>
      </c>
      <c r="B396" s="1" t="s">
        <v>5</v>
      </c>
      <c r="C396" s="2">
        <v>36.659999999999997</v>
      </c>
      <c r="D396" s="2">
        <f t="shared" si="54"/>
        <v>3.167424</v>
      </c>
      <c r="E396" s="2"/>
      <c r="F396" s="13"/>
      <c r="H396" s="4"/>
    </row>
    <row r="397" spans="1:8" x14ac:dyDescent="0.45">
      <c r="A397" s="1">
        <v>43026</v>
      </c>
      <c r="B397" s="1" t="s">
        <v>6</v>
      </c>
      <c r="C397" s="2">
        <v>26.41</v>
      </c>
      <c r="D397" s="2">
        <f t="shared" si="54"/>
        <v>2.2818239999999999</v>
      </c>
      <c r="E397" s="2"/>
      <c r="F397" s="13"/>
      <c r="H397" s="4"/>
    </row>
    <row r="398" spans="1:8" x14ac:dyDescent="0.45">
      <c r="A398" s="1">
        <v>43027</v>
      </c>
      <c r="B398" s="1" t="s">
        <v>6</v>
      </c>
      <c r="C398" s="2">
        <v>29.87</v>
      </c>
      <c r="D398" s="2">
        <f t="shared" si="54"/>
        <v>2.580768</v>
      </c>
      <c r="E398" s="2"/>
      <c r="F398" s="13"/>
      <c r="H398" s="4"/>
    </row>
    <row r="399" spans="1:8" x14ac:dyDescent="0.45">
      <c r="A399" s="1">
        <v>43028</v>
      </c>
      <c r="B399" s="1" t="s">
        <v>4</v>
      </c>
      <c r="C399" s="2">
        <v>33.229999999999997</v>
      </c>
      <c r="D399" s="2">
        <f t="shared" si="54"/>
        <v>2.8710719999999994</v>
      </c>
      <c r="E399" s="2"/>
      <c r="F399" s="13"/>
      <c r="H399" s="4"/>
    </row>
    <row r="400" spans="1:8" x14ac:dyDescent="0.45">
      <c r="A400" s="1">
        <v>43029</v>
      </c>
      <c r="B400" s="1" t="s">
        <v>4</v>
      </c>
      <c r="C400" s="2">
        <v>42.34</v>
      </c>
      <c r="D400" s="2">
        <f t="shared" si="54"/>
        <v>3.6581760000000001</v>
      </c>
      <c r="E400" s="2"/>
      <c r="F400" s="13"/>
      <c r="H400" s="4"/>
    </row>
    <row r="401" spans="1:8" x14ac:dyDescent="0.45">
      <c r="A401" s="1">
        <v>43030</v>
      </c>
      <c r="B401" s="1" t="s">
        <v>3</v>
      </c>
      <c r="C401" s="2">
        <v>43.59</v>
      </c>
      <c r="D401" s="2">
        <f t="shared" si="54"/>
        <v>3.7661760000000002</v>
      </c>
      <c r="E401" s="2">
        <v>10</v>
      </c>
      <c r="F401" s="12">
        <f t="shared" ref="F401" si="60">SUM(D395:D401)</f>
        <v>22.063103999999999</v>
      </c>
      <c r="G401" s="2"/>
      <c r="H401" s="4"/>
    </row>
    <row r="402" spans="1:8" x14ac:dyDescent="0.45">
      <c r="A402" s="1">
        <v>43031</v>
      </c>
      <c r="B402" s="1" t="s">
        <v>4</v>
      </c>
      <c r="C402" s="2">
        <v>33.03</v>
      </c>
      <c r="D402" s="2">
        <f t="shared" si="54"/>
        <v>2.8537920000000003</v>
      </c>
      <c r="E402" s="2"/>
      <c r="F402" s="13"/>
      <c r="H402" s="4"/>
    </row>
    <row r="403" spans="1:8" x14ac:dyDescent="0.45">
      <c r="A403" s="1">
        <v>43032</v>
      </c>
      <c r="B403" s="1" t="s">
        <v>5</v>
      </c>
      <c r="C403" s="2">
        <v>36.54</v>
      </c>
      <c r="D403" s="2">
        <f t="shared" si="54"/>
        <v>3.1570559999999999</v>
      </c>
      <c r="E403" s="2"/>
      <c r="F403" s="13"/>
      <c r="H403" s="4"/>
    </row>
    <row r="404" spans="1:8" x14ac:dyDescent="0.45">
      <c r="A404" s="1">
        <v>43033</v>
      </c>
      <c r="B404" s="1" t="s">
        <v>6</v>
      </c>
      <c r="C404" s="2">
        <v>34.5</v>
      </c>
      <c r="D404" s="2">
        <f t="shared" si="54"/>
        <v>2.9807999999999999</v>
      </c>
      <c r="E404" s="2"/>
      <c r="F404" s="13"/>
      <c r="H404" s="4"/>
    </row>
    <row r="405" spans="1:8" x14ac:dyDescent="0.45">
      <c r="A405" s="1">
        <v>43034</v>
      </c>
      <c r="B405" s="1" t="s">
        <v>6</v>
      </c>
      <c r="C405" s="2">
        <v>33.78</v>
      </c>
      <c r="D405" s="2">
        <f t="shared" si="54"/>
        <v>2.9185920000000003</v>
      </c>
      <c r="E405" s="2"/>
      <c r="F405" s="13"/>
      <c r="H405" s="4"/>
    </row>
    <row r="406" spans="1:8" x14ac:dyDescent="0.45">
      <c r="A406" s="1">
        <v>43035</v>
      </c>
      <c r="B406" s="1" t="s">
        <v>4</v>
      </c>
      <c r="C406" s="2">
        <v>32.93</v>
      </c>
      <c r="D406" s="2">
        <f t="shared" si="54"/>
        <v>2.8451520000000001</v>
      </c>
      <c r="E406" s="2"/>
      <c r="F406" s="13"/>
      <c r="H406" s="4"/>
    </row>
    <row r="407" spans="1:8" x14ac:dyDescent="0.45">
      <c r="A407" s="1">
        <v>43036</v>
      </c>
      <c r="B407" s="1" t="s">
        <v>4</v>
      </c>
      <c r="C407" s="2">
        <v>45.95</v>
      </c>
      <c r="D407" s="2">
        <f t="shared" si="54"/>
        <v>3.9700799999999998</v>
      </c>
      <c r="E407" s="2"/>
      <c r="F407" s="13"/>
      <c r="H407" s="4"/>
    </row>
    <row r="408" spans="1:8" x14ac:dyDescent="0.45">
      <c r="A408" s="1">
        <v>43037</v>
      </c>
      <c r="B408" s="1" t="s">
        <v>3</v>
      </c>
      <c r="C408" s="2">
        <v>35.42</v>
      </c>
      <c r="D408" s="2">
        <f t="shared" si="54"/>
        <v>3.0602880000000003</v>
      </c>
      <c r="E408" s="2">
        <v>10</v>
      </c>
      <c r="F408" s="12">
        <f t="shared" ref="F408" si="61">SUM(D402:D408)</f>
        <v>21.78576</v>
      </c>
      <c r="G408" s="2"/>
      <c r="H408" s="4"/>
    </row>
    <row r="409" spans="1:8" x14ac:dyDescent="0.45">
      <c r="A409" s="1">
        <v>43038</v>
      </c>
      <c r="B409" s="1" t="s">
        <v>4</v>
      </c>
      <c r="C409" s="2">
        <v>52.31</v>
      </c>
      <c r="D409" s="2">
        <f t="shared" si="54"/>
        <v>4.5195840000000009</v>
      </c>
      <c r="E409" s="2"/>
      <c r="F409" s="13"/>
      <c r="H409" s="4"/>
    </row>
    <row r="410" spans="1:8" x14ac:dyDescent="0.45">
      <c r="A410" s="1">
        <v>43039</v>
      </c>
      <c r="B410" s="1" t="s">
        <v>5</v>
      </c>
      <c r="C410" s="2">
        <v>42.04</v>
      </c>
      <c r="D410" s="2">
        <f t="shared" si="54"/>
        <v>3.6322559999999999</v>
      </c>
      <c r="E410" s="2"/>
      <c r="F410" s="13"/>
      <c r="H410" s="4"/>
    </row>
    <row r="411" spans="1:8" x14ac:dyDescent="0.45">
      <c r="A411" s="1">
        <v>43040</v>
      </c>
      <c r="B411" s="1" t="s">
        <v>6</v>
      </c>
      <c r="C411" s="2">
        <v>35.33</v>
      </c>
      <c r="D411" s="2">
        <f t="shared" si="54"/>
        <v>3.0525119999999997</v>
      </c>
      <c r="E411" s="2"/>
      <c r="F411" s="13"/>
      <c r="H411" s="4"/>
    </row>
    <row r="412" spans="1:8" x14ac:dyDescent="0.45">
      <c r="A412" s="1">
        <v>43041</v>
      </c>
      <c r="B412" s="1" t="s">
        <v>6</v>
      </c>
      <c r="C412" s="2">
        <v>51.35</v>
      </c>
      <c r="D412" s="2">
        <f t="shared" si="54"/>
        <v>4.4366399999999997</v>
      </c>
      <c r="E412" s="2"/>
      <c r="F412" s="13"/>
      <c r="H412" s="4"/>
    </row>
    <row r="413" spans="1:8" x14ac:dyDescent="0.45">
      <c r="A413" s="1">
        <v>43042</v>
      </c>
      <c r="B413" s="1" t="s">
        <v>4</v>
      </c>
      <c r="C413" s="2">
        <v>23.97</v>
      </c>
      <c r="D413" s="2">
        <f t="shared" si="54"/>
        <v>2.0710079999999995</v>
      </c>
      <c r="E413" s="2"/>
      <c r="F413" s="13"/>
      <c r="H413" s="4"/>
    </row>
    <row r="414" spans="1:8" x14ac:dyDescent="0.45">
      <c r="A414" s="1">
        <v>43043</v>
      </c>
      <c r="B414" s="1" t="s">
        <v>4</v>
      </c>
      <c r="C414" s="2">
        <v>11.89</v>
      </c>
      <c r="D414" s="2">
        <f t="shared" si="54"/>
        <v>1.0272960000000002</v>
      </c>
      <c r="E414" s="2"/>
      <c r="F414" s="13"/>
      <c r="H414" s="4"/>
    </row>
    <row r="415" spans="1:8" x14ac:dyDescent="0.45">
      <c r="A415" s="1">
        <v>43044</v>
      </c>
      <c r="B415" s="1" t="s">
        <v>3</v>
      </c>
      <c r="C415" s="2">
        <v>16.23</v>
      </c>
      <c r="D415" s="2">
        <f t="shared" si="54"/>
        <v>1.4022720000000002</v>
      </c>
      <c r="E415" s="2">
        <v>10</v>
      </c>
      <c r="F415" s="12">
        <f t="shared" ref="F415" si="62">SUM(D409:D415)</f>
        <v>20.141567999999999</v>
      </c>
      <c r="G415" s="2"/>
      <c r="H415" s="4"/>
    </row>
    <row r="416" spans="1:8" x14ac:dyDescent="0.45">
      <c r="A416" s="1">
        <v>43045</v>
      </c>
      <c r="B416" s="1" t="s">
        <v>4</v>
      </c>
      <c r="C416" s="2">
        <v>21.27</v>
      </c>
      <c r="D416" s="2">
        <f t="shared" si="54"/>
        <v>1.837728</v>
      </c>
      <c r="E416" s="2"/>
      <c r="F416" s="13"/>
      <c r="H416" s="4"/>
    </row>
    <row r="417" spans="1:11" x14ac:dyDescent="0.45">
      <c r="A417" s="1">
        <v>43046</v>
      </c>
      <c r="B417" s="1" t="s">
        <v>5</v>
      </c>
      <c r="C417" s="2">
        <v>33.35</v>
      </c>
      <c r="D417" s="2">
        <f t="shared" si="54"/>
        <v>2.88144</v>
      </c>
      <c r="E417" s="2"/>
      <c r="F417" s="13"/>
      <c r="H417" s="4"/>
    </row>
    <row r="418" spans="1:11" x14ac:dyDescent="0.45">
      <c r="A418" s="1">
        <v>43047</v>
      </c>
      <c r="B418" s="1" t="s">
        <v>6</v>
      </c>
      <c r="C418" s="2">
        <v>61.92</v>
      </c>
      <c r="D418" s="2">
        <f t="shared" si="54"/>
        <v>5.3498880000000009</v>
      </c>
      <c r="E418" s="2"/>
      <c r="F418" s="13"/>
      <c r="H418" s="4"/>
    </row>
    <row r="419" spans="1:11" x14ac:dyDescent="0.45">
      <c r="A419" s="1">
        <v>43048</v>
      </c>
      <c r="B419" s="1" t="s">
        <v>6</v>
      </c>
      <c r="C419" s="2">
        <v>59.36</v>
      </c>
      <c r="D419" s="2">
        <f t="shared" si="54"/>
        <v>5.1287039999999999</v>
      </c>
      <c r="E419" s="2"/>
      <c r="F419" s="13"/>
      <c r="H419" s="4"/>
    </row>
    <row r="420" spans="1:11" x14ac:dyDescent="0.45">
      <c r="A420" s="1">
        <v>43049</v>
      </c>
      <c r="B420" s="1" t="s">
        <v>4</v>
      </c>
      <c r="C420" s="2"/>
      <c r="D420" s="2"/>
      <c r="E420" s="2"/>
      <c r="F420" s="13"/>
      <c r="H420" s="4"/>
    </row>
    <row r="421" spans="1:11" x14ac:dyDescent="0.45">
      <c r="A421" s="1">
        <v>43050</v>
      </c>
      <c r="B421" s="1" t="s">
        <v>4</v>
      </c>
      <c r="C421" s="2">
        <v>58.93</v>
      </c>
      <c r="D421" s="2">
        <f t="shared" si="54"/>
        <v>5.0915520000000001</v>
      </c>
      <c r="E421" s="2"/>
      <c r="F421" s="13"/>
      <c r="H421" s="4"/>
    </row>
    <row r="422" spans="1:11" x14ac:dyDescent="0.45">
      <c r="A422" s="1">
        <v>43051</v>
      </c>
      <c r="B422" s="1" t="s">
        <v>3</v>
      </c>
      <c r="C422" s="2">
        <v>43.03</v>
      </c>
      <c r="D422" s="2">
        <f t="shared" si="54"/>
        <v>3.7177920000000002</v>
      </c>
      <c r="E422" s="2">
        <v>10</v>
      </c>
      <c r="F422" s="12">
        <f t="shared" ref="F422" si="63">SUM(D416:D422)</f>
        <v>24.007103999999998</v>
      </c>
      <c r="G422" s="2"/>
      <c r="H422" s="4"/>
    </row>
    <row r="423" spans="1:11" x14ac:dyDescent="0.45">
      <c r="A423" s="1">
        <v>43052</v>
      </c>
      <c r="B423" s="1" t="s">
        <v>4</v>
      </c>
      <c r="C423" s="2">
        <v>43.14</v>
      </c>
      <c r="D423" s="2">
        <f t="shared" si="54"/>
        <v>3.7272959999999999</v>
      </c>
      <c r="E423" s="2"/>
      <c r="F423" s="13"/>
      <c r="H423" s="4"/>
    </row>
    <row r="424" spans="1:11" x14ac:dyDescent="0.45">
      <c r="A424" s="1">
        <v>43053</v>
      </c>
      <c r="B424" s="1" t="s">
        <v>5</v>
      </c>
      <c r="C424" s="2">
        <v>54.15</v>
      </c>
      <c r="D424" s="2">
        <f t="shared" si="54"/>
        <v>4.6785600000000001</v>
      </c>
      <c r="E424" s="2"/>
      <c r="F424" s="13"/>
      <c r="H424" s="4"/>
    </row>
    <row r="425" spans="1:11" x14ac:dyDescent="0.45">
      <c r="A425" s="1">
        <v>43054</v>
      </c>
      <c r="B425" s="1" t="s">
        <v>6</v>
      </c>
      <c r="C425" s="2">
        <v>26.07</v>
      </c>
      <c r="D425" s="2">
        <f t="shared" si="54"/>
        <v>2.2524479999999998</v>
      </c>
      <c r="E425" s="2"/>
      <c r="F425" s="13"/>
      <c r="H425" s="6"/>
      <c r="I425" s="5"/>
      <c r="J425" s="14"/>
      <c r="K425" s="5"/>
    </row>
    <row r="426" spans="1:11" x14ac:dyDescent="0.45">
      <c r="A426" s="1">
        <v>43055</v>
      </c>
      <c r="B426" s="1" t="s">
        <v>6</v>
      </c>
      <c r="C426" s="2">
        <v>63.79</v>
      </c>
      <c r="D426" s="2">
        <f t="shared" si="54"/>
        <v>5.5114559999999999</v>
      </c>
      <c r="E426" s="2"/>
      <c r="F426" s="13"/>
    </row>
    <row r="427" spans="1:11" x14ac:dyDescent="0.45">
      <c r="A427" s="1">
        <v>43056</v>
      </c>
      <c r="B427" s="1" t="s">
        <v>4</v>
      </c>
      <c r="C427" s="2">
        <v>31.21</v>
      </c>
      <c r="D427" s="2"/>
      <c r="E427" s="2"/>
      <c r="F427" s="13"/>
    </row>
    <row r="428" spans="1:11" x14ac:dyDescent="0.45">
      <c r="A428" s="1">
        <v>43057</v>
      </c>
      <c r="B428" s="1" t="s">
        <v>4</v>
      </c>
      <c r="C428" s="2">
        <v>73.680000000000007</v>
      </c>
      <c r="D428" s="2">
        <f t="shared" ref="D428:D429" si="64">C428*60*60*24/1000000</f>
        <v>6.3659520000000001</v>
      </c>
      <c r="E428" s="2"/>
      <c r="F428" s="13"/>
    </row>
    <row r="429" spans="1:11" x14ac:dyDescent="0.45">
      <c r="A429" s="1">
        <v>43058</v>
      </c>
      <c r="B429" s="1" t="s">
        <v>3</v>
      </c>
      <c r="C429" s="2">
        <v>32.44</v>
      </c>
      <c r="D429" s="2">
        <f t="shared" si="64"/>
        <v>2.8028159999999995</v>
      </c>
      <c r="E429" s="2">
        <v>10</v>
      </c>
      <c r="F429" s="12">
        <f t="shared" ref="F429" si="65">SUM(D423:D429)</f>
        <v>25.338528</v>
      </c>
      <c r="G429" s="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2"/>
  <sheetViews>
    <sheetView zoomScaleNormal="100" zoomScaleSheetLayoutView="50" workbookViewId="0"/>
  </sheetViews>
  <sheetFormatPr defaultRowHeight="14.25" x14ac:dyDescent="0.45"/>
  <cols>
    <col min="1" max="1" width="10.19921875" bestFit="1" customWidth="1"/>
    <col min="2" max="2" width="31" bestFit="1" customWidth="1"/>
    <col min="3" max="3" width="30.46484375" bestFit="1" customWidth="1"/>
    <col min="4" max="4" width="33.265625" bestFit="1" customWidth="1"/>
    <col min="5" max="5" width="48.86328125" bestFit="1" customWidth="1"/>
    <col min="6" max="6" width="39.33203125" bestFit="1" customWidth="1"/>
    <col min="7" max="7" width="52.46484375" bestFit="1" customWidth="1"/>
    <col min="8" max="8" width="41.73046875" bestFit="1" customWidth="1"/>
  </cols>
  <sheetData>
    <row r="1" spans="1:9" x14ac:dyDescent="0.45">
      <c r="A1" s="7" t="s">
        <v>24</v>
      </c>
    </row>
    <row r="2" spans="1:9" x14ac:dyDescent="0.45">
      <c r="A2" s="7" t="s">
        <v>37</v>
      </c>
    </row>
    <row r="3" spans="1:9" x14ac:dyDescent="0.45">
      <c r="A3" s="7" t="s">
        <v>17</v>
      </c>
    </row>
    <row r="5" spans="1:9" x14ac:dyDescent="0.45">
      <c r="A5" s="7" t="s">
        <v>7</v>
      </c>
      <c r="B5" s="1" t="s">
        <v>30</v>
      </c>
      <c r="D5" s="2">
        <f>MIN(D116:D431)</f>
        <v>4.5791999999999999E-2</v>
      </c>
      <c r="E5" t="s">
        <v>31</v>
      </c>
    </row>
    <row r="6" spans="1:9" x14ac:dyDescent="0.45">
      <c r="B6" s="1" t="s">
        <v>11</v>
      </c>
      <c r="D6" s="2">
        <f>MIN(F26:F432)</f>
        <v>4.6707840000000003</v>
      </c>
      <c r="E6" t="s">
        <v>33</v>
      </c>
      <c r="F6" s="2"/>
      <c r="G6" s="2"/>
    </row>
    <row r="7" spans="1:9" x14ac:dyDescent="0.45">
      <c r="B7" s="1" t="s">
        <v>34</v>
      </c>
      <c r="D7" s="19">
        <f>COUNTIF(F26:F432,"&lt;7")</f>
        <v>1</v>
      </c>
      <c r="E7" s="18" t="s">
        <v>32</v>
      </c>
      <c r="H7" s="5"/>
      <c r="I7" s="5"/>
    </row>
    <row r="8" spans="1:9" x14ac:dyDescent="0.45">
      <c r="B8" s="1" t="s">
        <v>21</v>
      </c>
      <c r="D8" s="2">
        <f>SUM(D17:D108)</f>
        <v>1684.1018879999999</v>
      </c>
      <c r="E8" t="s">
        <v>10</v>
      </c>
      <c r="G8" s="2"/>
      <c r="H8" s="5"/>
      <c r="I8" s="5"/>
    </row>
    <row r="9" spans="1:9" x14ac:dyDescent="0.45">
      <c r="B9" s="1" t="s">
        <v>22</v>
      </c>
      <c r="D9" s="2">
        <f>SUM(D109:D381)</f>
        <v>2464.5548159999985</v>
      </c>
      <c r="E9" t="s">
        <v>10</v>
      </c>
      <c r="G9" s="2"/>
      <c r="H9" s="5"/>
      <c r="I9" s="5"/>
    </row>
    <row r="10" spans="1:9" x14ac:dyDescent="0.45">
      <c r="B10" s="1" t="s">
        <v>20</v>
      </c>
      <c r="D10" s="20">
        <f>D9+D8</f>
        <v>4148.6567039999982</v>
      </c>
      <c r="E10" s="11" t="s">
        <v>10</v>
      </c>
      <c r="G10" s="2"/>
      <c r="H10" s="5"/>
      <c r="I10" s="14"/>
    </row>
    <row r="11" spans="1:9" x14ac:dyDescent="0.45">
      <c r="B11" s="1" t="s">
        <v>19</v>
      </c>
      <c r="D11" s="2">
        <v>2700</v>
      </c>
      <c r="E11" t="s">
        <v>10</v>
      </c>
      <c r="H11" s="5"/>
      <c r="I11" s="5"/>
    </row>
    <row r="12" spans="1:9" x14ac:dyDescent="0.45">
      <c r="B12" s="1"/>
    </row>
    <row r="13" spans="1:9" x14ac:dyDescent="0.45">
      <c r="A13" t="s">
        <v>35</v>
      </c>
      <c r="B13" s="1"/>
      <c r="C13" s="4"/>
    </row>
    <row r="14" spans="1:9" x14ac:dyDescent="0.45">
      <c r="B14" s="1"/>
    </row>
    <row r="15" spans="1:9" x14ac:dyDescent="0.45">
      <c r="A15" t="s">
        <v>38</v>
      </c>
      <c r="B15" s="1"/>
    </row>
    <row r="17" spans="1:19" x14ac:dyDescent="0.45">
      <c r="A17" s="7" t="s">
        <v>0</v>
      </c>
      <c r="B17" s="7" t="s">
        <v>2</v>
      </c>
      <c r="C17" s="7" t="s">
        <v>1</v>
      </c>
      <c r="D17" s="7" t="s">
        <v>8</v>
      </c>
      <c r="E17" s="7" t="s">
        <v>13</v>
      </c>
      <c r="F17" s="7" t="s">
        <v>9</v>
      </c>
      <c r="G17" s="7" t="s">
        <v>14</v>
      </c>
      <c r="H17" s="7" t="s">
        <v>12</v>
      </c>
      <c r="I17" s="7"/>
      <c r="J17" s="7"/>
      <c r="K17" s="7"/>
      <c r="L17" s="7"/>
      <c r="M17" s="7"/>
      <c r="N17" s="7"/>
      <c r="O17" s="7"/>
      <c r="P17" s="7"/>
      <c r="Q17" s="7"/>
      <c r="R17" s="7"/>
      <c r="S17" s="7"/>
    </row>
    <row r="18" spans="1:19" x14ac:dyDescent="0.45">
      <c r="A18" s="1">
        <v>42644</v>
      </c>
      <c r="B18" t="s">
        <v>4</v>
      </c>
      <c r="C18" s="2">
        <v>8.17</v>
      </c>
      <c r="D18" s="2">
        <f>C18*60*60*24/1000000</f>
        <v>0.70588799999999996</v>
      </c>
      <c r="F18" s="2"/>
      <c r="G18" s="2"/>
    </row>
    <row r="19" spans="1:19" x14ac:dyDescent="0.45">
      <c r="A19" s="1">
        <v>42645</v>
      </c>
      <c r="B19" t="s">
        <v>3</v>
      </c>
      <c r="C19" s="2">
        <v>70.17</v>
      </c>
      <c r="D19" s="2">
        <f t="shared" ref="D19:D82" si="0">C19*60*60*24/1000000</f>
        <v>6.0626879999999996</v>
      </c>
      <c r="F19" s="2"/>
      <c r="G19" s="2"/>
    </row>
    <row r="20" spans="1:19" x14ac:dyDescent="0.45">
      <c r="A20" s="1">
        <v>42646</v>
      </c>
      <c r="B20" t="s">
        <v>4</v>
      </c>
      <c r="C20" s="2">
        <v>108.96</v>
      </c>
      <c r="D20" s="2">
        <f t="shared" si="0"/>
        <v>9.4141439999999985</v>
      </c>
      <c r="F20" s="2"/>
      <c r="G20" s="2"/>
    </row>
    <row r="21" spans="1:19" x14ac:dyDescent="0.45">
      <c r="A21" s="1">
        <v>42647</v>
      </c>
      <c r="B21" t="s">
        <v>5</v>
      </c>
      <c r="C21" s="2">
        <v>131.58000000000001</v>
      </c>
      <c r="D21" s="2">
        <f t="shared" si="0"/>
        <v>11.368512000000003</v>
      </c>
      <c r="F21" s="2"/>
      <c r="G21" s="2"/>
    </row>
    <row r="22" spans="1:19" x14ac:dyDescent="0.45">
      <c r="A22" s="1">
        <v>42648</v>
      </c>
      <c r="B22" t="s">
        <v>6</v>
      </c>
      <c r="C22" s="2">
        <v>166</v>
      </c>
      <c r="D22" s="2">
        <f t="shared" si="0"/>
        <v>14.3424</v>
      </c>
      <c r="F22" s="2"/>
      <c r="G22" s="2"/>
    </row>
    <row r="23" spans="1:19" x14ac:dyDescent="0.45">
      <c r="A23" s="1">
        <v>42649</v>
      </c>
      <c r="B23" t="s">
        <v>6</v>
      </c>
      <c r="C23" s="2">
        <v>333.88</v>
      </c>
      <c r="D23" s="2">
        <f t="shared" si="0"/>
        <v>28.847232000000002</v>
      </c>
      <c r="F23" s="2"/>
      <c r="G23" s="2"/>
    </row>
    <row r="24" spans="1:19" x14ac:dyDescent="0.45">
      <c r="A24" s="1">
        <v>42650</v>
      </c>
      <c r="B24" t="s">
        <v>4</v>
      </c>
      <c r="C24" s="2">
        <v>364.79</v>
      </c>
      <c r="D24" s="2">
        <f t="shared" si="0"/>
        <v>31.517855999999998</v>
      </c>
      <c r="F24" s="2"/>
      <c r="G24" s="2"/>
    </row>
    <row r="25" spans="1:19" x14ac:dyDescent="0.45">
      <c r="A25" s="1">
        <v>42651</v>
      </c>
      <c r="B25" t="s">
        <v>4</v>
      </c>
      <c r="C25" s="2">
        <v>70.25</v>
      </c>
      <c r="D25" s="2">
        <f t="shared" si="0"/>
        <v>6.0696000000000003</v>
      </c>
      <c r="F25" s="2"/>
      <c r="G25" s="2"/>
    </row>
    <row r="26" spans="1:19" x14ac:dyDescent="0.45">
      <c r="A26" s="1">
        <v>42652</v>
      </c>
      <c r="B26" t="s">
        <v>3</v>
      </c>
      <c r="C26" s="2">
        <v>55.71</v>
      </c>
      <c r="D26" s="2">
        <f t="shared" si="0"/>
        <v>4.8133439999999998</v>
      </c>
      <c r="E26" s="2">
        <v>7</v>
      </c>
      <c r="F26" s="12">
        <f>SUM(D20:D26)</f>
        <v>106.373088</v>
      </c>
      <c r="G26" s="2"/>
    </row>
    <row r="27" spans="1:19" x14ac:dyDescent="0.45">
      <c r="A27" s="1">
        <v>42653</v>
      </c>
      <c r="B27" t="s">
        <v>4</v>
      </c>
      <c r="C27" s="2">
        <v>355.83</v>
      </c>
      <c r="D27" s="2">
        <f t="shared" si="0"/>
        <v>30.743711999999999</v>
      </c>
      <c r="E27" s="2"/>
      <c r="F27" s="12"/>
      <c r="G27" s="2"/>
    </row>
    <row r="28" spans="1:19" x14ac:dyDescent="0.45">
      <c r="A28" s="1">
        <v>42654</v>
      </c>
      <c r="B28" t="s">
        <v>5</v>
      </c>
      <c r="C28" s="2">
        <v>421.08</v>
      </c>
      <c r="D28" s="2">
        <f t="shared" si="0"/>
        <v>36.381312000000001</v>
      </c>
      <c r="E28" s="2"/>
      <c r="F28" s="12"/>
      <c r="G28" s="2"/>
    </row>
    <row r="29" spans="1:19" x14ac:dyDescent="0.45">
      <c r="A29" s="1">
        <v>42655</v>
      </c>
      <c r="B29" t="s">
        <v>6</v>
      </c>
      <c r="C29" s="2">
        <v>235.79</v>
      </c>
      <c r="D29" s="2">
        <f t="shared" si="0"/>
        <v>20.372256</v>
      </c>
      <c r="E29" s="2"/>
      <c r="F29" s="12"/>
      <c r="G29" s="2"/>
    </row>
    <row r="30" spans="1:19" x14ac:dyDescent="0.45">
      <c r="A30" s="1">
        <v>42656</v>
      </c>
      <c r="B30" t="s">
        <v>6</v>
      </c>
      <c r="C30" s="2">
        <v>322.83</v>
      </c>
      <c r="D30" s="2">
        <f t="shared" si="0"/>
        <v>27.892512</v>
      </c>
      <c r="E30" s="2"/>
      <c r="F30" s="12"/>
      <c r="G30" s="2"/>
    </row>
    <row r="31" spans="1:19" x14ac:dyDescent="0.45">
      <c r="A31" s="1">
        <v>42657</v>
      </c>
      <c r="B31" t="s">
        <v>4</v>
      </c>
      <c r="C31" s="2">
        <v>319.25</v>
      </c>
      <c r="D31" s="2">
        <f t="shared" si="0"/>
        <v>27.583200000000001</v>
      </c>
      <c r="E31" s="2"/>
      <c r="F31" s="12"/>
      <c r="G31" s="2"/>
    </row>
    <row r="32" spans="1:19" x14ac:dyDescent="0.45">
      <c r="A32" s="1">
        <v>42658</v>
      </c>
      <c r="B32" t="s">
        <v>4</v>
      </c>
      <c r="C32" s="2">
        <v>91.96</v>
      </c>
      <c r="D32" s="2">
        <f t="shared" si="0"/>
        <v>7.9453439999999977</v>
      </c>
      <c r="E32" s="2"/>
      <c r="F32" s="12"/>
      <c r="G32" s="2"/>
    </row>
    <row r="33" spans="1:7" x14ac:dyDescent="0.45">
      <c r="A33" s="1">
        <v>42659</v>
      </c>
      <c r="B33" t="s">
        <v>3</v>
      </c>
      <c r="C33" s="2">
        <v>180.25</v>
      </c>
      <c r="D33" s="2">
        <f t="shared" si="0"/>
        <v>15.573600000000001</v>
      </c>
      <c r="E33" s="2">
        <v>7</v>
      </c>
      <c r="F33" s="12">
        <f>SUM(D27:D33)</f>
        <v>166.49193599999998</v>
      </c>
      <c r="G33" s="2"/>
    </row>
    <row r="34" spans="1:7" x14ac:dyDescent="0.45">
      <c r="A34" s="1">
        <v>42660</v>
      </c>
      <c r="B34" t="s">
        <v>4</v>
      </c>
      <c r="C34" s="2">
        <v>516.25</v>
      </c>
      <c r="D34" s="2">
        <f t="shared" si="0"/>
        <v>44.603999999999999</v>
      </c>
      <c r="E34" s="2"/>
      <c r="F34" s="12"/>
      <c r="G34" s="2"/>
    </row>
    <row r="35" spans="1:7" x14ac:dyDescent="0.45">
      <c r="A35" s="1">
        <v>42661</v>
      </c>
      <c r="B35" t="s">
        <v>5</v>
      </c>
      <c r="C35" s="2">
        <v>481.42</v>
      </c>
      <c r="D35" s="2">
        <f t="shared" si="0"/>
        <v>41.594687999999998</v>
      </c>
      <c r="E35" s="2"/>
      <c r="F35" s="12"/>
      <c r="G35" s="2"/>
    </row>
    <row r="36" spans="1:7" x14ac:dyDescent="0.45">
      <c r="A36" s="1">
        <v>42662</v>
      </c>
      <c r="B36" t="s">
        <v>6</v>
      </c>
      <c r="C36" s="2">
        <v>462.63</v>
      </c>
      <c r="D36" s="2">
        <f t="shared" si="0"/>
        <v>39.971232000000001</v>
      </c>
      <c r="E36" s="2"/>
      <c r="F36" s="12"/>
      <c r="G36" s="2"/>
    </row>
    <row r="37" spans="1:7" x14ac:dyDescent="0.45">
      <c r="A37" s="1">
        <v>42663</v>
      </c>
      <c r="B37" t="s">
        <v>6</v>
      </c>
      <c r="C37" s="2">
        <v>456.71</v>
      </c>
      <c r="D37" s="2">
        <f t="shared" si="0"/>
        <v>39.459744000000001</v>
      </c>
      <c r="E37" s="2"/>
      <c r="F37" s="12"/>
      <c r="G37" s="2"/>
    </row>
    <row r="38" spans="1:7" x14ac:dyDescent="0.45">
      <c r="A38" s="1">
        <v>42664</v>
      </c>
      <c r="B38" t="s">
        <v>4</v>
      </c>
      <c r="C38" s="2">
        <v>577.91999999999996</v>
      </c>
      <c r="D38" s="2">
        <f t="shared" si="0"/>
        <v>49.932287999999993</v>
      </c>
      <c r="E38" s="2"/>
      <c r="F38" s="12"/>
      <c r="G38" s="2"/>
    </row>
    <row r="39" spans="1:7" x14ac:dyDescent="0.45">
      <c r="A39" s="1">
        <v>42665</v>
      </c>
      <c r="B39" t="s">
        <v>4</v>
      </c>
      <c r="C39" s="2">
        <v>368.88</v>
      </c>
      <c r="D39" s="2">
        <f t="shared" si="0"/>
        <v>31.871231999999999</v>
      </c>
      <c r="E39" s="2"/>
      <c r="F39" s="12"/>
      <c r="G39" s="2"/>
    </row>
    <row r="40" spans="1:7" x14ac:dyDescent="0.45">
      <c r="A40" s="1">
        <v>42666</v>
      </c>
      <c r="B40" t="s">
        <v>3</v>
      </c>
      <c r="C40" s="2">
        <v>81.67</v>
      </c>
      <c r="D40" s="2">
        <f t="shared" si="0"/>
        <v>7.0562880000000003</v>
      </c>
      <c r="E40" s="2">
        <v>7</v>
      </c>
      <c r="F40" s="12">
        <f>SUM(D34:D40)</f>
        <v>254.48947199999998</v>
      </c>
      <c r="G40" s="2"/>
    </row>
    <row r="41" spans="1:7" x14ac:dyDescent="0.45">
      <c r="A41" s="1">
        <v>42667</v>
      </c>
      <c r="B41" t="s">
        <v>4</v>
      </c>
      <c r="C41" s="2">
        <v>332.13</v>
      </c>
      <c r="D41" s="2">
        <f t="shared" si="0"/>
        <v>28.696031999999999</v>
      </c>
      <c r="E41" s="2"/>
      <c r="F41" s="12"/>
      <c r="G41" s="2"/>
    </row>
    <row r="42" spans="1:7" x14ac:dyDescent="0.45">
      <c r="A42" s="1">
        <v>42668</v>
      </c>
      <c r="B42" t="s">
        <v>5</v>
      </c>
      <c r="C42" s="2">
        <v>351.99</v>
      </c>
      <c r="D42" s="2">
        <f t="shared" si="0"/>
        <v>30.411936000000001</v>
      </c>
      <c r="E42" s="2"/>
      <c r="F42" s="12"/>
      <c r="G42" s="2"/>
    </row>
    <row r="43" spans="1:7" x14ac:dyDescent="0.45">
      <c r="A43" s="1">
        <v>42669</v>
      </c>
      <c r="B43" t="s">
        <v>6</v>
      </c>
      <c r="C43" s="2">
        <v>312.13</v>
      </c>
      <c r="D43" s="2">
        <f t="shared" si="0"/>
        <v>26.968032000000001</v>
      </c>
      <c r="E43" s="2"/>
      <c r="F43" s="12"/>
      <c r="G43" s="2"/>
    </row>
    <row r="44" spans="1:7" x14ac:dyDescent="0.45">
      <c r="A44" s="1">
        <v>42670</v>
      </c>
      <c r="B44" t="s">
        <v>6</v>
      </c>
      <c r="C44" s="2">
        <v>217.96</v>
      </c>
      <c r="D44" s="2">
        <f t="shared" si="0"/>
        <v>18.831744</v>
      </c>
      <c r="E44" s="2"/>
      <c r="F44" s="12"/>
      <c r="G44" s="2"/>
    </row>
    <row r="45" spans="1:7" x14ac:dyDescent="0.45">
      <c r="A45" s="1">
        <v>42671</v>
      </c>
      <c r="B45" t="s">
        <v>4</v>
      </c>
      <c r="C45" s="2">
        <v>316.20999999999998</v>
      </c>
      <c r="D45" s="2">
        <f t="shared" si="0"/>
        <v>27.320544000000002</v>
      </c>
      <c r="E45" s="2"/>
      <c r="F45" s="12"/>
      <c r="G45" s="2"/>
    </row>
    <row r="46" spans="1:7" x14ac:dyDescent="0.45">
      <c r="A46" s="1">
        <v>42672</v>
      </c>
      <c r="B46" t="s">
        <v>4</v>
      </c>
      <c r="C46" s="2">
        <v>98.08</v>
      </c>
      <c r="D46" s="2">
        <f t="shared" si="0"/>
        <v>8.4741119999999999</v>
      </c>
      <c r="E46" s="2"/>
      <c r="F46" s="12"/>
      <c r="G46" s="2"/>
    </row>
    <row r="47" spans="1:7" x14ac:dyDescent="0.45">
      <c r="A47" s="1">
        <v>42673</v>
      </c>
      <c r="B47" t="s">
        <v>3</v>
      </c>
      <c r="C47" s="2">
        <v>36.58</v>
      </c>
      <c r="D47" s="2">
        <f t="shared" si="0"/>
        <v>3.1605119999999989</v>
      </c>
      <c r="E47" s="2">
        <v>7</v>
      </c>
      <c r="F47" s="12">
        <f>SUM(D41:D47)</f>
        <v>143.86291199999999</v>
      </c>
      <c r="G47" s="2"/>
    </row>
    <row r="48" spans="1:7" x14ac:dyDescent="0.45">
      <c r="A48" s="1">
        <v>42674</v>
      </c>
      <c r="B48" t="s">
        <v>4</v>
      </c>
      <c r="C48" s="2">
        <v>35.08</v>
      </c>
      <c r="D48" s="2">
        <f t="shared" si="0"/>
        <v>3.0309119999999994</v>
      </c>
      <c r="E48" s="2"/>
      <c r="F48" s="12"/>
      <c r="G48" s="2"/>
    </row>
    <row r="49" spans="1:7" x14ac:dyDescent="0.45">
      <c r="A49" s="1">
        <v>42675</v>
      </c>
      <c r="B49" t="s">
        <v>5</v>
      </c>
      <c r="C49" s="2">
        <v>110.29</v>
      </c>
      <c r="D49" s="2">
        <f t="shared" si="0"/>
        <v>9.5290560000000024</v>
      </c>
      <c r="E49" s="2"/>
      <c r="F49" s="12"/>
      <c r="G49" s="2"/>
    </row>
    <row r="50" spans="1:7" x14ac:dyDescent="0.45">
      <c r="A50" s="1">
        <v>42676</v>
      </c>
      <c r="B50" t="s">
        <v>6</v>
      </c>
      <c r="C50" s="2">
        <v>270.75</v>
      </c>
      <c r="D50" s="2">
        <f t="shared" si="0"/>
        <v>23.392800000000001</v>
      </c>
      <c r="E50" s="2"/>
      <c r="F50" s="12"/>
      <c r="G50" s="2"/>
    </row>
    <row r="51" spans="1:7" x14ac:dyDescent="0.45">
      <c r="A51" s="1">
        <v>42677</v>
      </c>
      <c r="B51" t="s">
        <v>6</v>
      </c>
      <c r="C51" s="2">
        <v>296.45999999999998</v>
      </c>
      <c r="D51" s="2">
        <f t="shared" si="0"/>
        <v>25.614144</v>
      </c>
      <c r="E51" s="2"/>
      <c r="F51" s="12"/>
      <c r="G51" s="2"/>
    </row>
    <row r="52" spans="1:7" x14ac:dyDescent="0.45">
      <c r="A52" s="1">
        <v>42678</v>
      </c>
      <c r="B52" t="s">
        <v>4</v>
      </c>
      <c r="C52" s="2">
        <v>423.17</v>
      </c>
      <c r="D52" s="2">
        <f t="shared" si="0"/>
        <v>36.561888000000003</v>
      </c>
      <c r="E52" s="2"/>
      <c r="F52" s="12"/>
      <c r="G52" s="2"/>
    </row>
    <row r="53" spans="1:7" x14ac:dyDescent="0.45">
      <c r="A53" s="1">
        <v>42679</v>
      </c>
      <c r="B53" t="s">
        <v>4</v>
      </c>
      <c r="C53" s="2">
        <v>17.829999999999998</v>
      </c>
      <c r="D53" s="2">
        <f t="shared" si="0"/>
        <v>1.5405120000000001</v>
      </c>
      <c r="E53" s="2"/>
      <c r="F53" s="12"/>
      <c r="G53" s="2"/>
    </row>
    <row r="54" spans="1:7" x14ac:dyDescent="0.45">
      <c r="A54" s="1">
        <v>42680</v>
      </c>
      <c r="B54" t="s">
        <v>3</v>
      </c>
      <c r="C54" s="2">
        <v>17.829999999999998</v>
      </c>
      <c r="D54" s="2">
        <f t="shared" si="0"/>
        <v>1.5405120000000001</v>
      </c>
      <c r="E54" s="2">
        <v>7</v>
      </c>
      <c r="F54" s="12">
        <f>SUM(D48:D54)</f>
        <v>101.20982400000003</v>
      </c>
      <c r="G54" s="2"/>
    </row>
    <row r="55" spans="1:7" x14ac:dyDescent="0.45">
      <c r="A55" s="1">
        <v>42681</v>
      </c>
      <c r="B55" t="s">
        <v>4</v>
      </c>
      <c r="C55" s="2">
        <v>16.29</v>
      </c>
      <c r="D55" s="2">
        <f t="shared" si="0"/>
        <v>1.407456</v>
      </c>
      <c r="E55" s="2"/>
      <c r="F55" s="12"/>
      <c r="G55" s="2"/>
    </row>
    <row r="56" spans="1:7" x14ac:dyDescent="0.45">
      <c r="A56" s="1">
        <v>42682</v>
      </c>
      <c r="B56" t="s">
        <v>5</v>
      </c>
      <c r="C56" s="2">
        <v>18.38</v>
      </c>
      <c r="D56" s="2">
        <f t="shared" si="0"/>
        <v>1.5880320000000001</v>
      </c>
      <c r="E56" s="2"/>
      <c r="F56" s="12"/>
      <c r="G56" s="2"/>
    </row>
    <row r="57" spans="1:7" x14ac:dyDescent="0.45">
      <c r="A57" s="1">
        <v>42683</v>
      </c>
      <c r="B57" t="s">
        <v>6</v>
      </c>
      <c r="C57" s="2">
        <v>29.79</v>
      </c>
      <c r="D57" s="2">
        <f t="shared" si="0"/>
        <v>2.5738559999999997</v>
      </c>
      <c r="E57" s="2"/>
      <c r="F57" s="12"/>
      <c r="G57" s="2"/>
    </row>
    <row r="58" spans="1:7" x14ac:dyDescent="0.45">
      <c r="A58" s="1">
        <v>42684</v>
      </c>
      <c r="B58" t="s">
        <v>6</v>
      </c>
      <c r="C58" s="2">
        <v>92.04</v>
      </c>
      <c r="D58" s="2">
        <f t="shared" si="0"/>
        <v>7.952256000000002</v>
      </c>
      <c r="E58" s="2"/>
      <c r="F58" s="12"/>
      <c r="G58" s="2"/>
    </row>
    <row r="59" spans="1:7" x14ac:dyDescent="0.45">
      <c r="A59" s="1">
        <v>42685</v>
      </c>
      <c r="B59" t="s">
        <v>4</v>
      </c>
      <c r="C59" s="2">
        <v>53.83</v>
      </c>
      <c r="D59" s="2">
        <f t="shared" si="0"/>
        <v>4.650911999999999</v>
      </c>
      <c r="E59" s="2"/>
      <c r="F59" s="12"/>
      <c r="G59" s="2"/>
    </row>
    <row r="60" spans="1:7" x14ac:dyDescent="0.45">
      <c r="A60" s="1">
        <v>42686</v>
      </c>
      <c r="B60" t="s">
        <v>4</v>
      </c>
      <c r="C60" s="2">
        <v>68.88</v>
      </c>
      <c r="D60" s="2">
        <f t="shared" si="0"/>
        <v>5.9512319999999983</v>
      </c>
      <c r="E60" s="2"/>
      <c r="F60" s="12"/>
      <c r="G60" s="2"/>
    </row>
    <row r="61" spans="1:7" x14ac:dyDescent="0.45">
      <c r="A61" s="1">
        <v>42687</v>
      </c>
      <c r="B61" t="s">
        <v>3</v>
      </c>
      <c r="C61" s="2">
        <v>20.46</v>
      </c>
      <c r="D61" s="2">
        <f t="shared" si="0"/>
        <v>1.7677440000000004</v>
      </c>
      <c r="E61" s="2">
        <v>7</v>
      </c>
      <c r="F61" s="12">
        <f>SUM(D55:D61)</f>
        <v>25.891487999999999</v>
      </c>
      <c r="G61" s="2"/>
    </row>
    <row r="62" spans="1:7" x14ac:dyDescent="0.45">
      <c r="A62" s="1">
        <v>42688</v>
      </c>
      <c r="B62" t="s">
        <v>4</v>
      </c>
      <c r="C62" s="2">
        <v>17.13</v>
      </c>
      <c r="D62" s="2">
        <f t="shared" si="0"/>
        <v>1.480032</v>
      </c>
      <c r="E62" s="2"/>
      <c r="F62" s="12"/>
      <c r="G62" s="2"/>
    </row>
    <row r="63" spans="1:7" x14ac:dyDescent="0.45">
      <c r="A63" s="1">
        <v>42689</v>
      </c>
      <c r="B63" t="s">
        <v>5</v>
      </c>
      <c r="C63" s="2">
        <v>66.709999999999994</v>
      </c>
      <c r="D63" s="2">
        <f t="shared" si="0"/>
        <v>5.7637439999999991</v>
      </c>
      <c r="E63" s="2"/>
      <c r="F63" s="12"/>
      <c r="G63" s="2"/>
    </row>
    <row r="64" spans="1:7" x14ac:dyDescent="0.45">
      <c r="A64" s="1">
        <v>42690</v>
      </c>
      <c r="B64" t="s">
        <v>6</v>
      </c>
      <c r="C64" s="2">
        <v>322.42</v>
      </c>
      <c r="D64" s="2">
        <f t="shared" si="0"/>
        <v>27.857088000000001</v>
      </c>
      <c r="E64" s="2"/>
      <c r="F64" s="12"/>
      <c r="G64" s="2"/>
    </row>
    <row r="65" spans="1:7" x14ac:dyDescent="0.45">
      <c r="A65" s="1">
        <v>42691</v>
      </c>
      <c r="B65" t="s">
        <v>6</v>
      </c>
      <c r="C65" s="2">
        <v>116.42</v>
      </c>
      <c r="D65" s="2">
        <f t="shared" si="0"/>
        <v>10.058688</v>
      </c>
      <c r="E65" s="2"/>
      <c r="F65" s="12"/>
      <c r="G65" s="2"/>
    </row>
    <row r="66" spans="1:7" x14ac:dyDescent="0.45">
      <c r="A66" s="1">
        <v>42692</v>
      </c>
      <c r="B66" t="s">
        <v>4</v>
      </c>
      <c r="C66" s="2">
        <v>53.29</v>
      </c>
      <c r="D66" s="2">
        <f t="shared" si="0"/>
        <v>4.6042560000000003</v>
      </c>
      <c r="E66" s="2"/>
      <c r="F66" s="12"/>
      <c r="G66" s="2"/>
    </row>
    <row r="67" spans="1:7" x14ac:dyDescent="0.45">
      <c r="A67" s="1">
        <v>42693</v>
      </c>
      <c r="B67" t="s">
        <v>4</v>
      </c>
      <c r="C67" s="2">
        <v>25.92</v>
      </c>
      <c r="D67" s="2">
        <f t="shared" si="0"/>
        <v>2.2394880000000001</v>
      </c>
      <c r="E67" s="2"/>
      <c r="F67" s="12"/>
      <c r="G67" s="2"/>
    </row>
    <row r="68" spans="1:7" x14ac:dyDescent="0.45">
      <c r="A68" s="1">
        <v>42694</v>
      </c>
      <c r="B68" t="s">
        <v>3</v>
      </c>
      <c r="C68" s="2">
        <v>21.13</v>
      </c>
      <c r="D68" s="2">
        <f t="shared" si="0"/>
        <v>1.8256319999999999</v>
      </c>
      <c r="E68" s="2">
        <v>7</v>
      </c>
      <c r="F68" s="12">
        <f>SUM(D62:D68)</f>
        <v>53.828928000000005</v>
      </c>
      <c r="G68" s="2"/>
    </row>
    <row r="69" spans="1:7" x14ac:dyDescent="0.45">
      <c r="A69" s="1">
        <v>42695</v>
      </c>
      <c r="B69" t="s">
        <v>4</v>
      </c>
      <c r="C69" s="2">
        <v>131.5</v>
      </c>
      <c r="D69" s="2">
        <f t="shared" si="0"/>
        <v>11.361599999999999</v>
      </c>
      <c r="E69" s="2"/>
      <c r="F69" s="12"/>
      <c r="G69" s="2"/>
    </row>
    <row r="70" spans="1:7" x14ac:dyDescent="0.45">
      <c r="A70" s="1">
        <v>42696</v>
      </c>
      <c r="B70" t="s">
        <v>5</v>
      </c>
      <c r="C70" s="2">
        <v>28.92</v>
      </c>
      <c r="D70" s="2">
        <f t="shared" si="0"/>
        <v>2.498688</v>
      </c>
      <c r="E70" s="2"/>
      <c r="F70" s="12"/>
      <c r="G70" s="2"/>
    </row>
    <row r="71" spans="1:7" x14ac:dyDescent="0.45">
      <c r="A71" s="1">
        <v>42697</v>
      </c>
      <c r="B71" t="s">
        <v>6</v>
      </c>
      <c r="C71" s="2">
        <v>136.5</v>
      </c>
      <c r="D71" s="2">
        <f t="shared" si="0"/>
        <v>11.7936</v>
      </c>
      <c r="E71" s="2"/>
      <c r="F71" s="12"/>
      <c r="G71" s="2"/>
    </row>
    <row r="72" spans="1:7" x14ac:dyDescent="0.45">
      <c r="A72" s="1">
        <v>42698</v>
      </c>
      <c r="B72" t="s">
        <v>6</v>
      </c>
      <c r="C72" s="2">
        <v>73.430000000000007</v>
      </c>
      <c r="D72" s="2">
        <f t="shared" si="0"/>
        <v>6.3443519999999998</v>
      </c>
      <c r="E72" s="2"/>
      <c r="F72" s="12"/>
      <c r="G72" s="2"/>
    </row>
    <row r="73" spans="1:7" x14ac:dyDescent="0.45">
      <c r="A73" s="1">
        <v>42699</v>
      </c>
      <c r="B73" t="s">
        <v>4</v>
      </c>
      <c r="C73" s="2">
        <v>315.5</v>
      </c>
      <c r="D73" s="2">
        <f t="shared" si="0"/>
        <v>27.2592</v>
      </c>
      <c r="E73" s="2"/>
      <c r="F73" s="12"/>
      <c r="G73" s="2"/>
    </row>
    <row r="74" spans="1:7" x14ac:dyDescent="0.45">
      <c r="A74" s="1">
        <v>42700</v>
      </c>
      <c r="B74" t="s">
        <v>4</v>
      </c>
      <c r="C74" s="2">
        <v>474.29</v>
      </c>
      <c r="D74" s="2">
        <f t="shared" si="0"/>
        <v>40.978656000000001</v>
      </c>
      <c r="E74" s="2"/>
      <c r="F74" s="12"/>
      <c r="G74" s="2"/>
    </row>
    <row r="75" spans="1:7" x14ac:dyDescent="0.45">
      <c r="A75" s="1">
        <v>42701</v>
      </c>
      <c r="B75" t="s">
        <v>3</v>
      </c>
      <c r="C75" s="2">
        <v>113.13</v>
      </c>
      <c r="D75" s="2">
        <f t="shared" si="0"/>
        <v>9.7744319999999973</v>
      </c>
      <c r="E75" s="2">
        <v>7</v>
      </c>
      <c r="F75" s="12">
        <f>SUM(D69:D75)</f>
        <v>110.01052799999999</v>
      </c>
      <c r="G75" s="2"/>
    </row>
    <row r="76" spans="1:7" x14ac:dyDescent="0.45">
      <c r="A76" s="1">
        <v>42702</v>
      </c>
      <c r="B76" t="s">
        <v>4</v>
      </c>
      <c r="C76" s="2">
        <v>265.86</v>
      </c>
      <c r="D76" s="2">
        <f t="shared" si="0"/>
        <v>22.970303999999999</v>
      </c>
      <c r="E76" s="2"/>
      <c r="F76" s="12"/>
      <c r="G76" s="2"/>
    </row>
    <row r="77" spans="1:7" x14ac:dyDescent="0.45">
      <c r="A77" s="1">
        <v>42703</v>
      </c>
      <c r="B77" t="s">
        <v>5</v>
      </c>
      <c r="C77" s="2">
        <v>297.45999999999998</v>
      </c>
      <c r="D77" s="2">
        <f t="shared" si="0"/>
        <v>25.700544000000001</v>
      </c>
      <c r="E77" s="2"/>
      <c r="F77" s="12"/>
      <c r="G77" s="2"/>
    </row>
    <row r="78" spans="1:7" x14ac:dyDescent="0.45">
      <c r="A78" s="1">
        <v>42704</v>
      </c>
      <c r="B78" t="s">
        <v>6</v>
      </c>
      <c r="C78" s="2">
        <v>129.54</v>
      </c>
      <c r="D78" s="2">
        <f t="shared" si="0"/>
        <v>11.192256</v>
      </c>
      <c r="E78" s="2"/>
      <c r="F78" s="12"/>
      <c r="G78" s="2"/>
    </row>
    <row r="79" spans="1:7" x14ac:dyDescent="0.45">
      <c r="A79" s="1">
        <v>42705</v>
      </c>
      <c r="B79" t="s">
        <v>6</v>
      </c>
      <c r="C79" s="2">
        <v>434.67</v>
      </c>
      <c r="D79" s="2">
        <f t="shared" si="0"/>
        <v>37.555487999999997</v>
      </c>
      <c r="E79" s="2"/>
      <c r="F79" s="12"/>
      <c r="G79" s="2"/>
    </row>
    <row r="80" spans="1:7" x14ac:dyDescent="0.45">
      <c r="A80" s="1">
        <v>42706</v>
      </c>
      <c r="B80" t="s">
        <v>4</v>
      </c>
      <c r="C80" s="2">
        <v>501</v>
      </c>
      <c r="D80" s="2">
        <f t="shared" si="0"/>
        <v>43.2864</v>
      </c>
      <c r="E80" s="2"/>
      <c r="F80" s="12"/>
      <c r="G80" s="2"/>
    </row>
    <row r="81" spans="1:7" x14ac:dyDescent="0.45">
      <c r="A81" s="1">
        <v>42707</v>
      </c>
      <c r="B81" t="s">
        <v>4</v>
      </c>
      <c r="C81" s="2">
        <v>101.33</v>
      </c>
      <c r="D81" s="2">
        <f t="shared" si="0"/>
        <v>8.7549119999999991</v>
      </c>
      <c r="E81" s="2"/>
      <c r="F81" s="12"/>
      <c r="G81" s="2"/>
    </row>
    <row r="82" spans="1:7" x14ac:dyDescent="0.45">
      <c r="A82" s="1">
        <v>42708</v>
      </c>
      <c r="B82" t="s">
        <v>3</v>
      </c>
      <c r="C82" s="2">
        <v>57.08</v>
      </c>
      <c r="D82" s="2">
        <f t="shared" si="0"/>
        <v>4.9317119999999992</v>
      </c>
      <c r="E82" s="2">
        <v>7</v>
      </c>
      <c r="F82" s="12">
        <f>SUM(D76:D82)</f>
        <v>154.391616</v>
      </c>
      <c r="G82" s="2"/>
    </row>
    <row r="83" spans="1:7" x14ac:dyDescent="0.45">
      <c r="A83" s="1">
        <v>42709</v>
      </c>
      <c r="B83" t="s">
        <v>4</v>
      </c>
      <c r="C83" s="2">
        <v>333.25</v>
      </c>
      <c r="D83" s="2">
        <f t="shared" ref="D83:D109" si="1">C83*60*60*24/1000000</f>
        <v>28.7928</v>
      </c>
      <c r="E83" s="2"/>
      <c r="F83" s="12"/>
      <c r="G83" s="2"/>
    </row>
    <row r="84" spans="1:7" x14ac:dyDescent="0.45">
      <c r="A84" s="1">
        <v>42710</v>
      </c>
      <c r="B84" t="s">
        <v>5</v>
      </c>
      <c r="C84" s="2">
        <v>227.41</v>
      </c>
      <c r="D84" s="2">
        <f t="shared" si="1"/>
        <v>19.648223999999999</v>
      </c>
      <c r="E84" s="2"/>
      <c r="F84" s="12"/>
      <c r="G84" s="2"/>
    </row>
    <row r="85" spans="1:7" x14ac:dyDescent="0.45">
      <c r="A85" s="1">
        <v>42711</v>
      </c>
      <c r="B85" t="s">
        <v>6</v>
      </c>
      <c r="C85" s="2">
        <v>259.89</v>
      </c>
      <c r="D85" s="2">
        <f t="shared" si="1"/>
        <v>22.454495999999999</v>
      </c>
      <c r="E85" s="2"/>
      <c r="F85" s="12"/>
      <c r="G85" s="2"/>
    </row>
    <row r="86" spans="1:7" x14ac:dyDescent="0.45">
      <c r="A86" s="1">
        <v>42712</v>
      </c>
      <c r="B86" t="s">
        <v>6</v>
      </c>
      <c r="C86" s="2">
        <v>77.5</v>
      </c>
      <c r="D86" s="2">
        <f t="shared" si="1"/>
        <v>6.6959999999999997</v>
      </c>
      <c r="E86" s="2"/>
      <c r="F86" s="12"/>
      <c r="G86" s="2"/>
    </row>
    <row r="87" spans="1:7" x14ac:dyDescent="0.45">
      <c r="A87" s="1">
        <v>42713</v>
      </c>
      <c r="B87" t="s">
        <v>4</v>
      </c>
      <c r="C87" s="2">
        <v>134.94</v>
      </c>
      <c r="D87" s="2">
        <f t="shared" si="1"/>
        <v>11.658816</v>
      </c>
      <c r="E87" s="2"/>
      <c r="F87" s="12"/>
      <c r="G87" s="2"/>
    </row>
    <row r="88" spans="1:7" x14ac:dyDescent="0.45">
      <c r="A88" s="1">
        <v>42714</v>
      </c>
      <c r="B88" t="s">
        <v>4</v>
      </c>
      <c r="C88" s="2">
        <v>176.96</v>
      </c>
      <c r="D88" s="2">
        <f t="shared" si="1"/>
        <v>15.289344</v>
      </c>
      <c r="E88" s="2"/>
      <c r="F88" s="12"/>
      <c r="G88" s="2"/>
    </row>
    <row r="89" spans="1:7" x14ac:dyDescent="0.45">
      <c r="A89" s="1">
        <v>42715</v>
      </c>
      <c r="B89" t="s">
        <v>3</v>
      </c>
      <c r="C89" s="2">
        <v>233.46</v>
      </c>
      <c r="D89" s="2">
        <f t="shared" si="1"/>
        <v>20.170943999999999</v>
      </c>
      <c r="E89" s="2">
        <v>7</v>
      </c>
      <c r="F89" s="12">
        <f>SUM(D83:D89)</f>
        <v>124.710624</v>
      </c>
      <c r="G89" s="2"/>
    </row>
    <row r="90" spans="1:7" x14ac:dyDescent="0.45">
      <c r="A90" s="1">
        <v>42716</v>
      </c>
      <c r="B90" t="s">
        <v>4</v>
      </c>
      <c r="C90" s="2">
        <v>419.71</v>
      </c>
      <c r="D90" s="2">
        <f t="shared" si="1"/>
        <v>36.262943999999997</v>
      </c>
      <c r="E90" s="2"/>
      <c r="F90" s="12"/>
      <c r="G90" s="2"/>
    </row>
    <row r="91" spans="1:7" x14ac:dyDescent="0.45">
      <c r="A91" s="1">
        <v>42717</v>
      </c>
      <c r="B91" t="s">
        <v>5</v>
      </c>
      <c r="C91" s="2">
        <v>536.04</v>
      </c>
      <c r="D91" s="2">
        <f t="shared" si="1"/>
        <v>46.313855999999994</v>
      </c>
      <c r="E91" s="2"/>
      <c r="F91" s="12"/>
      <c r="G91" s="2"/>
    </row>
    <row r="92" spans="1:7" x14ac:dyDescent="0.45">
      <c r="A92" s="1">
        <v>42718</v>
      </c>
      <c r="B92" t="s">
        <v>6</v>
      </c>
      <c r="C92" s="2">
        <v>544.16999999999996</v>
      </c>
      <c r="D92" s="2">
        <f t="shared" si="1"/>
        <v>47.016287999999996</v>
      </c>
      <c r="E92" s="2"/>
      <c r="F92" s="12"/>
      <c r="G92" s="2"/>
    </row>
    <row r="93" spans="1:7" x14ac:dyDescent="0.45">
      <c r="A93" s="1">
        <v>42719</v>
      </c>
      <c r="B93" t="s">
        <v>6</v>
      </c>
      <c r="C93" s="2">
        <v>630.08000000000004</v>
      </c>
      <c r="D93" s="2">
        <f t="shared" si="1"/>
        <v>54.438912000000002</v>
      </c>
      <c r="E93" s="2"/>
      <c r="F93" s="12"/>
      <c r="G93" s="2"/>
    </row>
    <row r="94" spans="1:7" x14ac:dyDescent="0.45">
      <c r="A94" s="1">
        <v>42720</v>
      </c>
      <c r="B94" t="s">
        <v>4</v>
      </c>
      <c r="C94" s="2">
        <v>276.04000000000002</v>
      </c>
      <c r="D94" s="2">
        <f t="shared" si="1"/>
        <v>23.849856000000003</v>
      </c>
      <c r="E94" s="2"/>
      <c r="F94" s="12"/>
      <c r="G94" s="2"/>
    </row>
    <row r="95" spans="1:7" x14ac:dyDescent="0.45">
      <c r="A95" s="1">
        <v>42721</v>
      </c>
      <c r="B95" t="s">
        <v>4</v>
      </c>
      <c r="C95" s="2">
        <v>121.79</v>
      </c>
      <c r="D95" s="2">
        <f t="shared" si="1"/>
        <v>10.522656000000001</v>
      </c>
      <c r="E95" s="2"/>
      <c r="F95" s="12"/>
      <c r="G95" s="2"/>
    </row>
    <row r="96" spans="1:7" x14ac:dyDescent="0.45">
      <c r="A96" s="1">
        <v>42722</v>
      </c>
      <c r="B96" t="s">
        <v>3</v>
      </c>
      <c r="C96" s="2">
        <v>205.33</v>
      </c>
      <c r="D96" s="2">
        <f t="shared" si="1"/>
        <v>17.740512000000003</v>
      </c>
      <c r="E96" s="2">
        <v>7</v>
      </c>
      <c r="F96" s="12">
        <f>SUM(D90:D96)</f>
        <v>236.14502399999998</v>
      </c>
      <c r="G96" s="2"/>
    </row>
    <row r="97" spans="1:9" x14ac:dyDescent="0.45">
      <c r="A97" s="1">
        <v>42723</v>
      </c>
      <c r="B97" t="s">
        <v>4</v>
      </c>
      <c r="C97" s="2">
        <v>474.13</v>
      </c>
      <c r="D97" s="2">
        <f t="shared" si="1"/>
        <v>40.964832000000001</v>
      </c>
      <c r="E97" s="2"/>
      <c r="F97" s="12"/>
      <c r="G97" s="2"/>
    </row>
    <row r="98" spans="1:9" x14ac:dyDescent="0.45">
      <c r="A98" s="1">
        <v>42724</v>
      </c>
      <c r="B98" t="s">
        <v>5</v>
      </c>
      <c r="C98" s="2">
        <v>365.96</v>
      </c>
      <c r="D98" s="2">
        <f t="shared" si="1"/>
        <v>31.618943999999999</v>
      </c>
      <c r="E98" s="2"/>
      <c r="F98" s="12"/>
      <c r="G98" s="2"/>
    </row>
    <row r="99" spans="1:9" x14ac:dyDescent="0.45">
      <c r="A99" s="1">
        <v>42725</v>
      </c>
      <c r="B99" t="s">
        <v>6</v>
      </c>
      <c r="C99" s="2">
        <v>349.67</v>
      </c>
      <c r="D99" s="2">
        <f t="shared" si="1"/>
        <v>30.211487999999999</v>
      </c>
      <c r="E99" s="2"/>
      <c r="F99" s="12"/>
      <c r="G99" s="2"/>
    </row>
    <row r="100" spans="1:9" x14ac:dyDescent="0.45">
      <c r="A100" s="1">
        <v>42726</v>
      </c>
      <c r="B100" t="s">
        <v>6</v>
      </c>
      <c r="C100" s="2">
        <v>483.88</v>
      </c>
      <c r="D100" s="2">
        <f t="shared" si="1"/>
        <v>41.807231999999999</v>
      </c>
      <c r="E100" s="2"/>
      <c r="F100" s="12"/>
      <c r="G100" s="2"/>
    </row>
    <row r="101" spans="1:9" x14ac:dyDescent="0.45">
      <c r="A101" s="1">
        <v>42727</v>
      </c>
      <c r="B101" t="s">
        <v>4</v>
      </c>
      <c r="C101" s="2">
        <v>286.08</v>
      </c>
      <c r="D101" s="2">
        <f t="shared" si="1"/>
        <v>24.717312</v>
      </c>
      <c r="E101" s="2"/>
      <c r="F101" s="12"/>
      <c r="G101" s="2"/>
    </row>
    <row r="102" spans="1:9" x14ac:dyDescent="0.45">
      <c r="A102" s="1">
        <v>42728</v>
      </c>
      <c r="B102" t="s">
        <v>4</v>
      </c>
      <c r="C102" s="2">
        <v>72.959999999999994</v>
      </c>
      <c r="D102" s="2">
        <f t="shared" si="1"/>
        <v>6.3037439999999982</v>
      </c>
      <c r="E102" s="2"/>
      <c r="F102" s="12"/>
      <c r="G102" s="2"/>
    </row>
    <row r="103" spans="1:9" x14ac:dyDescent="0.45">
      <c r="A103" s="1">
        <v>42729</v>
      </c>
      <c r="B103" t="s">
        <v>3</v>
      </c>
      <c r="C103" s="2">
        <v>44.79</v>
      </c>
      <c r="D103" s="2">
        <f t="shared" si="1"/>
        <v>3.869856</v>
      </c>
      <c r="E103" s="2">
        <v>7</v>
      </c>
      <c r="F103" s="12">
        <f>SUM(D97:D103)</f>
        <v>179.49340799999999</v>
      </c>
      <c r="G103" s="2"/>
    </row>
    <row r="104" spans="1:9" x14ac:dyDescent="0.45">
      <c r="A104" s="1">
        <v>42730</v>
      </c>
      <c r="B104" t="s">
        <v>4</v>
      </c>
      <c r="C104" s="2">
        <v>12.46</v>
      </c>
      <c r="D104" s="2">
        <f t="shared" si="1"/>
        <v>1.0765439999999999</v>
      </c>
      <c r="E104" s="2"/>
      <c r="F104" s="12"/>
      <c r="G104" s="2"/>
    </row>
    <row r="105" spans="1:9" x14ac:dyDescent="0.45">
      <c r="A105" s="1">
        <v>42731</v>
      </c>
      <c r="B105" t="s">
        <v>5</v>
      </c>
      <c r="C105" s="2">
        <v>68.38</v>
      </c>
      <c r="D105" s="2">
        <f t="shared" si="1"/>
        <v>5.9080319999999977</v>
      </c>
      <c r="E105" s="2"/>
      <c r="F105" s="12"/>
      <c r="G105" s="2"/>
    </row>
    <row r="106" spans="1:9" x14ac:dyDescent="0.45">
      <c r="A106" s="1">
        <v>42732</v>
      </c>
      <c r="B106" t="s">
        <v>6</v>
      </c>
      <c r="C106" s="2">
        <v>22.25</v>
      </c>
      <c r="D106" s="2">
        <f t="shared" si="1"/>
        <v>1.9224000000000001</v>
      </c>
      <c r="E106" s="2"/>
      <c r="F106" s="12"/>
      <c r="G106" s="2"/>
    </row>
    <row r="107" spans="1:9" x14ac:dyDescent="0.45">
      <c r="A107" s="1">
        <v>42733</v>
      </c>
      <c r="B107" t="s">
        <v>6</v>
      </c>
      <c r="C107" s="2">
        <v>107.29</v>
      </c>
      <c r="D107" s="2">
        <f t="shared" si="1"/>
        <v>9.2698560000000025</v>
      </c>
      <c r="E107" s="2"/>
      <c r="F107" s="12"/>
      <c r="G107" s="2"/>
    </row>
    <row r="108" spans="1:9" x14ac:dyDescent="0.45">
      <c r="A108" s="1">
        <v>42734</v>
      </c>
      <c r="B108" t="s">
        <v>4</v>
      </c>
      <c r="C108" s="2">
        <v>26.13</v>
      </c>
      <c r="D108" s="2">
        <f t="shared" si="1"/>
        <v>2.2576320000000001</v>
      </c>
      <c r="E108" s="2"/>
      <c r="F108" s="12"/>
      <c r="G108" s="2"/>
    </row>
    <row r="109" spans="1:9" x14ac:dyDescent="0.45">
      <c r="A109" s="1">
        <v>42735</v>
      </c>
      <c r="B109" t="s">
        <v>4</v>
      </c>
      <c r="C109" s="2">
        <v>97.08</v>
      </c>
      <c r="D109" s="2">
        <f t="shared" si="1"/>
        <v>8.3877120000000005</v>
      </c>
      <c r="E109" s="2"/>
      <c r="F109" s="12"/>
      <c r="G109" s="2">
        <v>295</v>
      </c>
      <c r="H109" s="12">
        <f>SUM(D18:D109)</f>
        <v>1692.4895999999999</v>
      </c>
    </row>
    <row r="110" spans="1:9" x14ac:dyDescent="0.45">
      <c r="A110" s="1">
        <v>42736</v>
      </c>
      <c r="B110" s="1" t="s">
        <v>3</v>
      </c>
      <c r="C110" s="2">
        <v>27</v>
      </c>
      <c r="D110" s="2">
        <f>C110*60*60*24/1000000</f>
        <v>2.3328000000000002</v>
      </c>
      <c r="E110" s="2">
        <v>7</v>
      </c>
      <c r="F110" s="12"/>
      <c r="G110" s="2"/>
      <c r="H110" s="4"/>
      <c r="I110" s="4"/>
    </row>
    <row r="111" spans="1:9" x14ac:dyDescent="0.45">
      <c r="A111" s="1">
        <v>42737</v>
      </c>
      <c r="B111" s="1" t="s">
        <v>4</v>
      </c>
      <c r="C111" s="2">
        <v>89.3</v>
      </c>
      <c r="D111" s="2">
        <f t="shared" ref="D111:D174" si="2">C111*60*60*24/1000000</f>
        <v>7.7155199999999997</v>
      </c>
      <c r="E111" s="2"/>
      <c r="F111" s="12"/>
      <c r="G111" s="2"/>
      <c r="H111" s="4"/>
      <c r="I111" s="4"/>
    </row>
    <row r="112" spans="1:9" x14ac:dyDescent="0.45">
      <c r="A112" s="1">
        <v>42738</v>
      </c>
      <c r="B112" s="1" t="s">
        <v>5</v>
      </c>
      <c r="C112" s="2">
        <v>210.24</v>
      </c>
      <c r="D112" s="2">
        <f t="shared" si="2"/>
        <v>18.164736000000005</v>
      </c>
      <c r="E112" s="2"/>
      <c r="F112" s="12"/>
      <c r="G112" s="2"/>
      <c r="H112" s="4"/>
      <c r="I112" s="4"/>
    </row>
    <row r="113" spans="1:9" x14ac:dyDescent="0.45">
      <c r="A113" s="1">
        <v>42739</v>
      </c>
      <c r="B113" s="1" t="s">
        <v>6</v>
      </c>
      <c r="C113" s="2">
        <v>113.16</v>
      </c>
      <c r="D113" s="2">
        <f t="shared" si="2"/>
        <v>9.7770239999999973</v>
      </c>
      <c r="E113" s="2"/>
      <c r="F113" s="12"/>
      <c r="G113" s="2"/>
      <c r="H113" s="4"/>
      <c r="I113" s="4"/>
    </row>
    <row r="114" spans="1:9" x14ac:dyDescent="0.45">
      <c r="A114" s="1">
        <v>42740</v>
      </c>
      <c r="B114" s="1" t="s">
        <v>6</v>
      </c>
      <c r="C114" s="2">
        <v>84.07</v>
      </c>
      <c r="D114" s="2">
        <f t="shared" si="2"/>
        <v>7.2636479999999999</v>
      </c>
      <c r="E114" s="2"/>
      <c r="F114" s="12"/>
      <c r="G114" s="2"/>
      <c r="H114" s="4"/>
      <c r="I114" s="4"/>
    </row>
    <row r="115" spans="1:9" x14ac:dyDescent="0.45">
      <c r="A115" s="1">
        <v>42741</v>
      </c>
      <c r="B115" s="1" t="s">
        <v>4</v>
      </c>
      <c r="C115" s="2">
        <v>134.34</v>
      </c>
      <c r="D115" s="2">
        <f t="shared" si="2"/>
        <v>11.606976000000001</v>
      </c>
      <c r="E115" s="2"/>
      <c r="F115" s="12"/>
      <c r="G115" s="2"/>
      <c r="H115" s="4"/>
      <c r="I115" s="4"/>
    </row>
    <row r="116" spans="1:9" x14ac:dyDescent="0.45">
      <c r="A116" s="1">
        <v>42742</v>
      </c>
      <c r="B116" s="1" t="s">
        <v>4</v>
      </c>
      <c r="C116" s="2">
        <v>209.99</v>
      </c>
      <c r="D116" s="2">
        <f t="shared" si="2"/>
        <v>18.143136000000005</v>
      </c>
      <c r="E116" s="2"/>
      <c r="F116" s="12"/>
      <c r="G116" s="2"/>
      <c r="H116" s="4"/>
      <c r="I116" s="4"/>
    </row>
    <row r="117" spans="1:9" x14ac:dyDescent="0.45">
      <c r="A117" s="1">
        <v>42743</v>
      </c>
      <c r="B117" s="1" t="s">
        <v>3</v>
      </c>
      <c r="C117" s="2">
        <v>19.79</v>
      </c>
      <c r="D117" s="2">
        <f t="shared" si="2"/>
        <v>1.7098559999999996</v>
      </c>
      <c r="E117" s="2">
        <v>7</v>
      </c>
      <c r="F117" s="12">
        <f>SUM(D111:D117)</f>
        <v>74.380896000000007</v>
      </c>
      <c r="G117" s="2"/>
      <c r="H117" s="4"/>
      <c r="I117" s="4"/>
    </row>
    <row r="118" spans="1:9" x14ac:dyDescent="0.45">
      <c r="A118" s="1">
        <v>42744</v>
      </c>
      <c r="B118" s="1" t="s">
        <v>4</v>
      </c>
      <c r="C118" s="2">
        <v>353.21</v>
      </c>
      <c r="D118" s="2">
        <f t="shared" si="2"/>
        <v>30.517344000000001</v>
      </c>
      <c r="E118" s="2"/>
      <c r="F118" s="12"/>
      <c r="G118" s="2"/>
      <c r="H118" s="4"/>
      <c r="I118" s="4"/>
    </row>
    <row r="119" spans="1:9" x14ac:dyDescent="0.45">
      <c r="A119" s="1">
        <v>42745</v>
      </c>
      <c r="B119" s="1" t="s">
        <v>5</v>
      </c>
      <c r="C119" s="2">
        <v>153.1</v>
      </c>
      <c r="D119" s="2">
        <f t="shared" si="2"/>
        <v>13.22784</v>
      </c>
      <c r="E119" s="2"/>
      <c r="F119" s="12"/>
      <c r="G119" s="2"/>
      <c r="H119" s="4"/>
      <c r="I119" s="4"/>
    </row>
    <row r="120" spans="1:9" x14ac:dyDescent="0.45">
      <c r="A120" s="1">
        <v>42746</v>
      </c>
      <c r="B120" s="1" t="s">
        <v>6</v>
      </c>
      <c r="C120" s="2">
        <v>268.25</v>
      </c>
      <c r="D120" s="2">
        <f t="shared" si="2"/>
        <v>23.1768</v>
      </c>
      <c r="E120" s="2"/>
      <c r="F120" s="12"/>
      <c r="G120" s="2"/>
      <c r="H120" s="4"/>
      <c r="I120" s="4"/>
    </row>
    <row r="121" spans="1:9" x14ac:dyDescent="0.45">
      <c r="A121" s="1">
        <v>42747</v>
      </c>
      <c r="B121" s="1" t="s">
        <v>6</v>
      </c>
      <c r="C121" s="2">
        <v>222.63</v>
      </c>
      <c r="D121" s="2">
        <f t="shared" si="2"/>
        <v>19.235232</v>
      </c>
      <c r="E121" s="2"/>
      <c r="F121" s="12"/>
      <c r="G121" s="2"/>
      <c r="H121" s="4"/>
      <c r="I121" s="4"/>
    </row>
    <row r="122" spans="1:9" x14ac:dyDescent="0.45">
      <c r="A122" s="1">
        <v>42748</v>
      </c>
      <c r="B122" s="1" t="s">
        <v>4</v>
      </c>
      <c r="C122" s="2">
        <v>53.47</v>
      </c>
      <c r="D122" s="2">
        <f t="shared" si="2"/>
        <v>4.6198079999999999</v>
      </c>
      <c r="E122" s="2"/>
      <c r="F122" s="12"/>
      <c r="G122" s="2"/>
      <c r="H122" s="4"/>
      <c r="I122" s="4"/>
    </row>
    <row r="123" spans="1:9" x14ac:dyDescent="0.45">
      <c r="A123" s="1">
        <v>42749</v>
      </c>
      <c r="B123" s="1" t="s">
        <v>4</v>
      </c>
      <c r="C123" s="2">
        <v>81.430000000000007</v>
      </c>
      <c r="D123" s="2">
        <f t="shared" si="2"/>
        <v>7.035552</v>
      </c>
      <c r="E123" s="2"/>
      <c r="F123" s="12"/>
      <c r="G123" s="2"/>
      <c r="H123" s="4"/>
      <c r="I123" s="4"/>
    </row>
    <row r="124" spans="1:9" x14ac:dyDescent="0.45">
      <c r="A124" s="1">
        <v>42750</v>
      </c>
      <c r="B124" s="1" t="s">
        <v>3</v>
      </c>
      <c r="C124" s="2">
        <v>64.64</v>
      </c>
      <c r="D124" s="2">
        <f t="shared" si="2"/>
        <v>5.5848959999999996</v>
      </c>
      <c r="E124" s="2">
        <v>7</v>
      </c>
      <c r="F124" s="12">
        <f>SUM(D118:D124)</f>
        <v>103.39747200000001</v>
      </c>
      <c r="G124" s="2"/>
      <c r="H124" s="4"/>
      <c r="I124" s="4"/>
    </row>
    <row r="125" spans="1:9" x14ac:dyDescent="0.45">
      <c r="A125" s="1">
        <v>42751</v>
      </c>
      <c r="B125" s="1" t="s">
        <v>4</v>
      </c>
      <c r="C125" s="2">
        <v>126.16</v>
      </c>
      <c r="D125" s="2">
        <f t="shared" si="2"/>
        <v>10.900223999999998</v>
      </c>
      <c r="E125" s="2"/>
      <c r="F125" s="12"/>
      <c r="G125" s="2"/>
      <c r="H125" s="4"/>
      <c r="I125" s="4"/>
    </row>
    <row r="126" spans="1:9" x14ac:dyDescent="0.45">
      <c r="A126" s="1">
        <v>42752</v>
      </c>
      <c r="B126" s="1" t="s">
        <v>5</v>
      </c>
      <c r="C126" s="2">
        <v>245.88</v>
      </c>
      <c r="D126" s="2">
        <f t="shared" si="2"/>
        <v>21.244032000000001</v>
      </c>
      <c r="E126" s="2"/>
      <c r="F126" s="12"/>
      <c r="G126" s="2"/>
      <c r="H126" s="4"/>
      <c r="I126" s="4"/>
    </row>
    <row r="127" spans="1:9" x14ac:dyDescent="0.45">
      <c r="A127" s="1">
        <v>42753</v>
      </c>
      <c r="B127" s="1" t="s">
        <v>6</v>
      </c>
      <c r="C127" s="2">
        <v>512.41999999999996</v>
      </c>
      <c r="D127" s="2">
        <f t="shared" si="2"/>
        <v>44.273087999999994</v>
      </c>
      <c r="E127" s="2"/>
      <c r="F127" s="12"/>
      <c r="G127" s="2"/>
      <c r="H127" s="4"/>
      <c r="I127" s="4"/>
    </row>
    <row r="128" spans="1:9" x14ac:dyDescent="0.45">
      <c r="A128" s="1">
        <v>42754</v>
      </c>
      <c r="B128" s="1" t="s">
        <v>6</v>
      </c>
      <c r="C128" s="2">
        <v>465.77</v>
      </c>
      <c r="D128" s="2">
        <f t="shared" si="2"/>
        <v>40.242527999999993</v>
      </c>
      <c r="E128" s="2"/>
      <c r="F128" s="12"/>
      <c r="G128" s="2"/>
      <c r="H128" s="4"/>
      <c r="I128" s="4"/>
    </row>
    <row r="129" spans="1:9" x14ac:dyDescent="0.45">
      <c r="A129" s="1">
        <v>42755</v>
      </c>
      <c r="B129" s="1" t="s">
        <v>4</v>
      </c>
      <c r="C129" s="2">
        <v>414.72</v>
      </c>
      <c r="D129" s="2">
        <f t="shared" si="2"/>
        <v>35.831808000000002</v>
      </c>
      <c r="E129" s="2"/>
      <c r="F129" s="12"/>
      <c r="G129" s="2"/>
      <c r="H129" s="4"/>
      <c r="I129" s="4"/>
    </row>
    <row r="130" spans="1:9" x14ac:dyDescent="0.45">
      <c r="A130" s="1">
        <v>42756</v>
      </c>
      <c r="B130" s="1" t="s">
        <v>4</v>
      </c>
      <c r="C130" s="2">
        <v>91.96</v>
      </c>
      <c r="D130" s="2">
        <f t="shared" si="2"/>
        <v>7.9453439999999977</v>
      </c>
      <c r="E130" s="2"/>
      <c r="F130" s="12"/>
      <c r="G130" s="2"/>
      <c r="H130" s="4"/>
      <c r="I130" s="4"/>
    </row>
    <row r="131" spans="1:9" x14ac:dyDescent="0.45">
      <c r="A131" s="1">
        <v>42757</v>
      </c>
      <c r="B131" s="1" t="s">
        <v>3</v>
      </c>
      <c r="C131" s="2">
        <v>118.38</v>
      </c>
      <c r="D131" s="2">
        <f t="shared" si="2"/>
        <v>10.228031999999999</v>
      </c>
      <c r="E131" s="2">
        <v>7</v>
      </c>
      <c r="F131" s="12">
        <f>SUM(D125:D131)</f>
        <v>170.66505599999999</v>
      </c>
      <c r="G131" s="2"/>
      <c r="H131" s="4"/>
      <c r="I131" s="4"/>
    </row>
    <row r="132" spans="1:9" x14ac:dyDescent="0.45">
      <c r="A132" s="1">
        <v>42758</v>
      </c>
      <c r="B132" s="1" t="s">
        <v>4</v>
      </c>
      <c r="C132" s="2">
        <v>326.24</v>
      </c>
      <c r="D132" s="2">
        <f t="shared" si="2"/>
        <v>28.187135999999999</v>
      </c>
      <c r="E132" s="2"/>
      <c r="F132" s="12"/>
      <c r="G132" s="2"/>
      <c r="H132" s="4"/>
      <c r="I132" s="4"/>
    </row>
    <row r="133" spans="1:9" x14ac:dyDescent="0.45">
      <c r="A133" s="1">
        <v>42759</v>
      </c>
      <c r="B133" s="1" t="s">
        <v>5</v>
      </c>
      <c r="C133" s="2">
        <v>437.45</v>
      </c>
      <c r="D133" s="2">
        <f t="shared" si="2"/>
        <v>37.795679999999997</v>
      </c>
      <c r="E133" s="2"/>
      <c r="F133" s="12"/>
      <c r="G133" s="2"/>
      <c r="H133" s="4"/>
      <c r="I133" s="4"/>
    </row>
    <row r="134" spans="1:9" x14ac:dyDescent="0.45">
      <c r="A134" s="1">
        <v>42760</v>
      </c>
      <c r="B134" s="1" t="s">
        <v>6</v>
      </c>
      <c r="C134" s="2">
        <v>480.4</v>
      </c>
      <c r="D134" s="2">
        <f t="shared" si="2"/>
        <v>41.50656</v>
      </c>
      <c r="E134" s="2"/>
      <c r="F134" s="12"/>
      <c r="G134" s="2"/>
      <c r="H134" s="4"/>
      <c r="I134" s="4"/>
    </row>
    <row r="135" spans="1:9" x14ac:dyDescent="0.45">
      <c r="A135" s="1">
        <v>42761</v>
      </c>
      <c r="B135" s="1" t="s">
        <v>6</v>
      </c>
      <c r="C135" s="2">
        <v>464.56</v>
      </c>
      <c r="D135" s="2">
        <f t="shared" si="2"/>
        <v>40.137984000000003</v>
      </c>
      <c r="E135" s="2"/>
      <c r="F135" s="12"/>
      <c r="G135" s="2"/>
      <c r="H135" s="4"/>
      <c r="I135" s="4"/>
    </row>
    <row r="136" spans="1:9" x14ac:dyDescent="0.45">
      <c r="A136" s="1">
        <v>42762</v>
      </c>
      <c r="B136" s="1" t="s">
        <v>4</v>
      </c>
      <c r="C136" s="2">
        <v>255.91</v>
      </c>
      <c r="D136" s="2">
        <f t="shared" si="2"/>
        <v>22.110624000000001</v>
      </c>
      <c r="E136" s="2"/>
      <c r="F136" s="12"/>
      <c r="G136" s="2"/>
      <c r="H136" s="4"/>
      <c r="I136" s="4"/>
    </row>
    <row r="137" spans="1:9" x14ac:dyDescent="0.45">
      <c r="A137" s="1">
        <v>42763</v>
      </c>
      <c r="B137" s="1" t="s">
        <v>4</v>
      </c>
      <c r="C137" s="2">
        <v>90.28</v>
      </c>
      <c r="D137" s="2">
        <f t="shared" si="2"/>
        <v>7.800192</v>
      </c>
      <c r="E137" s="2"/>
      <c r="F137" s="12"/>
      <c r="G137" s="2"/>
      <c r="H137" s="4"/>
      <c r="I137" s="4"/>
    </row>
    <row r="138" spans="1:9" x14ac:dyDescent="0.45">
      <c r="A138" s="1">
        <v>42764</v>
      </c>
      <c r="B138" s="1" t="s">
        <v>3</v>
      </c>
      <c r="C138" s="2">
        <v>8.01</v>
      </c>
      <c r="D138" s="2">
        <f t="shared" si="2"/>
        <v>0.6920639999999999</v>
      </c>
      <c r="E138" s="2">
        <v>7</v>
      </c>
      <c r="F138" s="12">
        <f>SUM(D132:D138)</f>
        <v>178.23024000000001</v>
      </c>
      <c r="G138" s="2"/>
      <c r="H138" s="4"/>
      <c r="I138" s="4"/>
    </row>
    <row r="139" spans="1:9" x14ac:dyDescent="0.45">
      <c r="A139" s="1">
        <v>42765</v>
      </c>
      <c r="B139" s="1" t="s">
        <v>4</v>
      </c>
      <c r="C139" s="2">
        <v>13.83</v>
      </c>
      <c r="D139" s="2">
        <f t="shared" si="2"/>
        <v>1.194912</v>
      </c>
      <c r="E139" s="2"/>
      <c r="F139" s="12"/>
      <c r="G139" s="2"/>
      <c r="H139" s="4"/>
      <c r="I139" s="4"/>
    </row>
    <row r="140" spans="1:9" x14ac:dyDescent="0.45">
      <c r="A140" s="1">
        <v>42766</v>
      </c>
      <c r="B140" s="1" t="s">
        <v>5</v>
      </c>
      <c r="C140" s="2">
        <v>55.85</v>
      </c>
      <c r="D140" s="2">
        <f t="shared" si="2"/>
        <v>4.8254400000000004</v>
      </c>
      <c r="E140" s="2"/>
      <c r="F140" s="12"/>
      <c r="G140" s="2"/>
      <c r="H140" s="4"/>
      <c r="I140" s="4"/>
    </row>
    <row r="141" spans="1:9" x14ac:dyDescent="0.45">
      <c r="A141" s="1">
        <v>42767</v>
      </c>
      <c r="B141" s="1" t="s">
        <v>6</v>
      </c>
      <c r="C141" s="2">
        <v>73.849999999999994</v>
      </c>
      <c r="D141" s="2">
        <f t="shared" si="2"/>
        <v>6.3806399999999996</v>
      </c>
      <c r="E141" s="2"/>
      <c r="F141" s="12"/>
      <c r="G141" s="2"/>
      <c r="H141" s="4"/>
      <c r="I141" s="4"/>
    </row>
    <row r="142" spans="1:9" x14ac:dyDescent="0.45">
      <c r="A142" s="1">
        <v>42768</v>
      </c>
      <c r="B142" s="1" t="s">
        <v>6</v>
      </c>
      <c r="C142" s="2">
        <v>159.19999999999999</v>
      </c>
      <c r="D142" s="2">
        <f t="shared" si="2"/>
        <v>13.75488</v>
      </c>
      <c r="E142" s="2"/>
      <c r="F142" s="12"/>
      <c r="G142" s="2"/>
      <c r="H142" s="4"/>
      <c r="I142" s="4"/>
    </row>
    <row r="143" spans="1:9" x14ac:dyDescent="0.45">
      <c r="A143" s="1">
        <v>42769</v>
      </c>
      <c r="B143" s="1" t="s">
        <v>4</v>
      </c>
      <c r="C143" s="2">
        <v>83.31</v>
      </c>
      <c r="D143" s="2">
        <f t="shared" si="2"/>
        <v>7.1979839999999999</v>
      </c>
      <c r="E143" s="2"/>
      <c r="F143" s="12"/>
      <c r="G143" s="2"/>
      <c r="H143" s="4"/>
      <c r="I143" s="4"/>
    </row>
    <row r="144" spans="1:9" x14ac:dyDescent="0.45">
      <c r="A144" s="1">
        <v>42770</v>
      </c>
      <c r="B144" s="1" t="s">
        <v>4</v>
      </c>
      <c r="C144" s="2">
        <v>255.89</v>
      </c>
      <c r="D144" s="2">
        <f t="shared" si="2"/>
        <v>22.108896000000001</v>
      </c>
      <c r="E144" s="2"/>
      <c r="F144" s="12"/>
      <c r="G144" s="2"/>
      <c r="H144" s="4"/>
      <c r="I144" s="4"/>
    </row>
    <row r="145" spans="1:9" x14ac:dyDescent="0.45">
      <c r="A145" s="1">
        <v>42771</v>
      </c>
      <c r="B145" s="1" t="s">
        <v>3</v>
      </c>
      <c r="C145" s="2">
        <v>90.54</v>
      </c>
      <c r="D145" s="2">
        <f t="shared" si="2"/>
        <v>7.8226560000000021</v>
      </c>
      <c r="E145" s="2">
        <v>7</v>
      </c>
      <c r="F145" s="12">
        <f>SUM(D139:D145)</f>
        <v>63.285408000000004</v>
      </c>
      <c r="G145" s="2"/>
      <c r="H145" s="4"/>
      <c r="I145" s="4"/>
    </row>
    <row r="146" spans="1:9" x14ac:dyDescent="0.45">
      <c r="A146" s="1">
        <v>42772</v>
      </c>
      <c r="B146" s="1" t="s">
        <v>4</v>
      </c>
      <c r="C146" s="2">
        <v>43.46</v>
      </c>
      <c r="D146" s="2">
        <f t="shared" si="2"/>
        <v>3.7549440000000001</v>
      </c>
      <c r="E146" s="2"/>
      <c r="F146" s="12"/>
      <c r="G146" s="2"/>
      <c r="H146" s="4"/>
      <c r="I146" s="4"/>
    </row>
    <row r="147" spans="1:9" x14ac:dyDescent="0.45">
      <c r="A147" s="1">
        <v>42773</v>
      </c>
      <c r="B147" s="1" t="s">
        <v>5</v>
      </c>
      <c r="C147" s="2">
        <v>35.82</v>
      </c>
      <c r="D147" s="2">
        <f t="shared" si="2"/>
        <v>3.0948479999999994</v>
      </c>
      <c r="E147" s="2"/>
      <c r="F147" s="12"/>
      <c r="G147" s="2"/>
      <c r="H147" s="4"/>
      <c r="I147" s="4"/>
    </row>
    <row r="148" spans="1:9" x14ac:dyDescent="0.45">
      <c r="A148" s="1">
        <v>42774</v>
      </c>
      <c r="B148" s="1" t="s">
        <v>6</v>
      </c>
      <c r="C148" s="2">
        <v>50.18</v>
      </c>
      <c r="D148" s="2">
        <f t="shared" si="2"/>
        <v>4.3355519999999999</v>
      </c>
      <c r="E148" s="2"/>
      <c r="F148" s="12"/>
      <c r="G148" s="2"/>
      <c r="H148" s="4"/>
      <c r="I148" s="4"/>
    </row>
    <row r="149" spans="1:9" x14ac:dyDescent="0.45">
      <c r="A149" s="1">
        <v>42775</v>
      </c>
      <c r="B149" s="1" t="s">
        <v>6</v>
      </c>
      <c r="C149" s="2">
        <v>197.23</v>
      </c>
      <c r="D149" s="2">
        <f t="shared" si="2"/>
        <v>17.040672000000001</v>
      </c>
      <c r="E149" s="2"/>
      <c r="F149" s="12"/>
      <c r="G149" s="2"/>
      <c r="H149" s="4"/>
      <c r="I149" s="4"/>
    </row>
    <row r="150" spans="1:9" x14ac:dyDescent="0.45">
      <c r="A150" s="1">
        <v>42776</v>
      </c>
      <c r="B150" s="1" t="s">
        <v>4</v>
      </c>
      <c r="C150" s="2">
        <v>311.52999999999997</v>
      </c>
      <c r="D150" s="2">
        <f t="shared" si="2"/>
        <v>26.916191999999999</v>
      </c>
      <c r="E150" s="2"/>
      <c r="F150" s="12"/>
      <c r="G150" s="2"/>
      <c r="H150" s="4"/>
      <c r="I150" s="4"/>
    </row>
    <row r="151" spans="1:9" x14ac:dyDescent="0.45">
      <c r="A151" s="1">
        <v>42777</v>
      </c>
      <c r="B151" s="1" t="s">
        <v>4</v>
      </c>
      <c r="C151" s="2">
        <v>297.76</v>
      </c>
      <c r="D151" s="2">
        <f t="shared" si="2"/>
        <v>25.726464</v>
      </c>
      <c r="E151" s="2"/>
      <c r="F151" s="12"/>
      <c r="G151" s="2"/>
      <c r="H151" s="4"/>
      <c r="I151" s="4"/>
    </row>
    <row r="152" spans="1:9" x14ac:dyDescent="0.45">
      <c r="A152" s="1">
        <v>42778</v>
      </c>
      <c r="B152" s="1" t="s">
        <v>3</v>
      </c>
      <c r="C152" s="2">
        <v>225.24</v>
      </c>
      <c r="D152" s="2">
        <f t="shared" si="2"/>
        <v>19.460736000000004</v>
      </c>
      <c r="E152" s="2">
        <v>7</v>
      </c>
      <c r="F152" s="12">
        <f>SUM(D146:D152)</f>
        <v>100.329408</v>
      </c>
      <c r="G152" s="2"/>
      <c r="H152" s="4"/>
      <c r="I152" s="4"/>
    </row>
    <row r="153" spans="1:9" x14ac:dyDescent="0.45">
      <c r="A153" s="1">
        <v>42779</v>
      </c>
      <c r="B153" s="1" t="s">
        <v>4</v>
      </c>
      <c r="C153" s="2">
        <v>521.26</v>
      </c>
      <c r="D153" s="2">
        <f t="shared" si="2"/>
        <v>45.036864000000001</v>
      </c>
      <c r="E153" s="2"/>
      <c r="F153" s="12"/>
      <c r="G153" s="2"/>
      <c r="H153" s="4"/>
      <c r="I153" s="4"/>
    </row>
    <row r="154" spans="1:9" x14ac:dyDescent="0.45">
      <c r="A154" s="1">
        <v>42780</v>
      </c>
      <c r="B154" s="1" t="s">
        <v>5</v>
      </c>
      <c r="C154" s="2">
        <v>128.02000000000001</v>
      </c>
      <c r="D154" s="2">
        <f t="shared" si="2"/>
        <v>11.060928000000002</v>
      </c>
      <c r="E154" s="2"/>
      <c r="F154" s="12"/>
      <c r="G154" s="2"/>
      <c r="H154" s="4"/>
      <c r="I154" s="4"/>
    </row>
    <row r="155" spans="1:9" x14ac:dyDescent="0.45">
      <c r="A155" s="1">
        <v>42781</v>
      </c>
      <c r="B155" s="1" t="s">
        <v>6</v>
      </c>
      <c r="C155" s="2">
        <v>236.58</v>
      </c>
      <c r="D155" s="2">
        <f t="shared" si="2"/>
        <v>20.440512000000005</v>
      </c>
      <c r="E155" s="2"/>
      <c r="F155" s="12"/>
      <c r="G155" s="2"/>
      <c r="H155" s="4"/>
      <c r="I155" s="4"/>
    </row>
    <row r="156" spans="1:9" x14ac:dyDescent="0.45">
      <c r="A156" s="1">
        <v>42782</v>
      </c>
      <c r="B156" s="1" t="s">
        <v>6</v>
      </c>
      <c r="C156" s="2">
        <v>172.95</v>
      </c>
      <c r="D156" s="2">
        <f t="shared" si="2"/>
        <v>14.942880000000001</v>
      </c>
      <c r="E156" s="2"/>
      <c r="F156" s="12"/>
      <c r="G156" s="2"/>
      <c r="H156" s="4"/>
      <c r="I156" s="4"/>
    </row>
    <row r="157" spans="1:9" x14ac:dyDescent="0.45">
      <c r="A157" s="1">
        <v>42783</v>
      </c>
      <c r="B157" s="1" t="s">
        <v>4</v>
      </c>
      <c r="C157" s="2">
        <v>191.9</v>
      </c>
      <c r="D157" s="2">
        <f t="shared" si="2"/>
        <v>16.580159999999999</v>
      </c>
      <c r="E157" s="2"/>
      <c r="F157" s="12"/>
      <c r="G157" s="2"/>
      <c r="H157" s="4"/>
      <c r="I157" s="4"/>
    </row>
    <row r="158" spans="1:9" x14ac:dyDescent="0.45">
      <c r="A158" s="1">
        <v>42784</v>
      </c>
      <c r="B158" s="1" t="s">
        <v>4</v>
      </c>
      <c r="C158" s="2">
        <v>100.84</v>
      </c>
      <c r="D158" s="2">
        <f t="shared" si="2"/>
        <v>8.7125760000000021</v>
      </c>
      <c r="E158" s="2"/>
      <c r="F158" s="12"/>
      <c r="G158" s="2"/>
      <c r="H158" s="4"/>
      <c r="I158" s="4"/>
    </row>
    <row r="159" spans="1:9" x14ac:dyDescent="0.45">
      <c r="A159" s="1">
        <v>42785</v>
      </c>
      <c r="B159" s="1" t="s">
        <v>3</v>
      </c>
      <c r="C159" s="2">
        <v>21.38</v>
      </c>
      <c r="D159" s="2">
        <f t="shared" si="2"/>
        <v>1.847232</v>
      </c>
      <c r="E159" s="2">
        <v>7</v>
      </c>
      <c r="F159" s="12">
        <f>SUM(D153:D159)</f>
        <v>118.62115200000002</v>
      </c>
      <c r="G159" s="2"/>
      <c r="H159" s="4"/>
      <c r="I159" s="4"/>
    </row>
    <row r="160" spans="1:9" x14ac:dyDescent="0.45">
      <c r="A160" s="1">
        <v>42786</v>
      </c>
      <c r="B160" s="1" t="s">
        <v>4</v>
      </c>
      <c r="C160" s="2">
        <v>29.76</v>
      </c>
      <c r="D160" s="2">
        <f t="shared" si="2"/>
        <v>2.5712640000000007</v>
      </c>
      <c r="E160" s="2"/>
      <c r="F160" s="12"/>
      <c r="G160" s="2"/>
      <c r="H160" s="4"/>
      <c r="I160" s="4"/>
    </row>
    <row r="161" spans="1:9" x14ac:dyDescent="0.45">
      <c r="A161" s="1">
        <v>42787</v>
      </c>
      <c r="B161" s="1" t="s">
        <v>5</v>
      </c>
      <c r="C161" s="2">
        <v>36.200000000000003</v>
      </c>
      <c r="D161" s="2">
        <f t="shared" si="2"/>
        <v>3.1276799999999998</v>
      </c>
      <c r="E161" s="2"/>
      <c r="F161" s="12"/>
      <c r="G161" s="2"/>
      <c r="H161" s="4"/>
      <c r="I161" s="4"/>
    </row>
    <row r="162" spans="1:9" x14ac:dyDescent="0.45">
      <c r="A162" s="1">
        <v>42788</v>
      </c>
      <c r="B162" s="1" t="s">
        <v>6</v>
      </c>
      <c r="C162" s="2">
        <v>24.24</v>
      </c>
      <c r="D162" s="2">
        <f t="shared" si="2"/>
        <v>2.0943359999999998</v>
      </c>
      <c r="E162" s="2"/>
      <c r="F162" s="12"/>
      <c r="G162" s="2"/>
      <c r="H162" s="4"/>
      <c r="I162" s="4"/>
    </row>
    <row r="163" spans="1:9" x14ac:dyDescent="0.45">
      <c r="A163" s="1">
        <v>42789</v>
      </c>
      <c r="B163" s="1" t="s">
        <v>6</v>
      </c>
      <c r="C163" s="2">
        <v>110.85</v>
      </c>
      <c r="D163" s="2">
        <f t="shared" si="2"/>
        <v>9.5774399999999993</v>
      </c>
      <c r="E163" s="2"/>
      <c r="F163" s="12"/>
      <c r="G163" s="2"/>
      <c r="H163" s="4"/>
      <c r="I163" s="4"/>
    </row>
    <row r="164" spans="1:9" x14ac:dyDescent="0.45">
      <c r="A164" s="1">
        <v>42790</v>
      </c>
      <c r="B164" s="1" t="s">
        <v>4</v>
      </c>
      <c r="C164" s="2">
        <v>44.02</v>
      </c>
      <c r="D164" s="2">
        <f t="shared" si="2"/>
        <v>3.8033280000000009</v>
      </c>
      <c r="E164" s="2"/>
      <c r="F164" s="12"/>
      <c r="G164" s="2"/>
      <c r="H164" s="4"/>
      <c r="I164" s="4"/>
    </row>
    <row r="165" spans="1:9" x14ac:dyDescent="0.45">
      <c r="A165" s="1">
        <v>42791</v>
      </c>
      <c r="B165" s="1" t="s">
        <v>4</v>
      </c>
      <c r="C165" s="2">
        <v>184.98</v>
      </c>
      <c r="D165" s="2">
        <f t="shared" si="2"/>
        <v>15.982272</v>
      </c>
      <c r="E165" s="2"/>
      <c r="F165" s="12"/>
      <c r="G165" s="2"/>
      <c r="H165" s="4"/>
      <c r="I165" s="4"/>
    </row>
    <row r="166" spans="1:9" x14ac:dyDescent="0.45">
      <c r="A166" s="1">
        <v>42792</v>
      </c>
      <c r="B166" s="1" t="s">
        <v>3</v>
      </c>
      <c r="C166" s="2">
        <v>81.42</v>
      </c>
      <c r="D166" s="2">
        <f t="shared" si="2"/>
        <v>7.0346880000000001</v>
      </c>
      <c r="E166" s="2">
        <v>7</v>
      </c>
      <c r="F166" s="12">
        <f>SUM(D160:D166)</f>
        <v>44.191008000000004</v>
      </c>
      <c r="G166" s="2"/>
      <c r="H166" s="4"/>
      <c r="I166" s="4"/>
    </row>
    <row r="167" spans="1:9" x14ac:dyDescent="0.45">
      <c r="A167" s="1">
        <v>42793</v>
      </c>
      <c r="B167" s="1" t="s">
        <v>4</v>
      </c>
      <c r="C167" s="2">
        <v>63.19</v>
      </c>
      <c r="D167" s="2">
        <f t="shared" si="2"/>
        <v>5.4596159999999987</v>
      </c>
      <c r="E167" s="2"/>
      <c r="F167" s="12"/>
      <c r="G167" s="2"/>
      <c r="H167" s="4"/>
      <c r="I167" s="4"/>
    </row>
    <row r="168" spans="1:9" x14ac:dyDescent="0.45">
      <c r="A168" s="1">
        <v>42794</v>
      </c>
      <c r="B168" s="1" t="s">
        <v>5</v>
      </c>
      <c r="C168" s="2">
        <v>95.68</v>
      </c>
      <c r="D168" s="2">
        <f t="shared" si="2"/>
        <v>8.2667520000000003</v>
      </c>
      <c r="E168" s="2"/>
      <c r="F168" s="12"/>
      <c r="G168" s="2"/>
      <c r="H168" s="4"/>
      <c r="I168" s="4"/>
    </row>
    <row r="169" spans="1:9" x14ac:dyDescent="0.45">
      <c r="A169" s="1">
        <v>42795</v>
      </c>
      <c r="B169" s="1" t="s">
        <v>6</v>
      </c>
      <c r="C169" s="2">
        <v>212.9</v>
      </c>
      <c r="D169" s="2">
        <f t="shared" si="2"/>
        <v>18.394559999999998</v>
      </c>
      <c r="E169" s="2"/>
      <c r="F169" s="12"/>
      <c r="G169" s="2"/>
      <c r="H169" s="4"/>
      <c r="I169" s="4"/>
    </row>
    <row r="170" spans="1:9" x14ac:dyDescent="0.45">
      <c r="A170" s="1">
        <v>42796</v>
      </c>
      <c r="B170" s="1" t="s">
        <v>6</v>
      </c>
      <c r="C170" s="2">
        <v>247.64</v>
      </c>
      <c r="D170" s="2">
        <f t="shared" si="2"/>
        <v>21.396096</v>
      </c>
      <c r="E170" s="2"/>
      <c r="F170" s="12"/>
      <c r="G170" s="2"/>
      <c r="H170" s="4"/>
      <c r="I170" s="4"/>
    </row>
    <row r="171" spans="1:9" x14ac:dyDescent="0.45">
      <c r="A171" s="1">
        <v>42797</v>
      </c>
      <c r="B171" s="1" t="s">
        <v>4</v>
      </c>
      <c r="C171" s="2">
        <v>232.73</v>
      </c>
      <c r="D171" s="2">
        <f t="shared" si="2"/>
        <v>20.107872</v>
      </c>
      <c r="E171" s="2"/>
      <c r="F171" s="12"/>
      <c r="G171" s="2"/>
      <c r="H171" s="4"/>
      <c r="I171" s="4"/>
    </row>
    <row r="172" spans="1:9" x14ac:dyDescent="0.45">
      <c r="A172" s="1">
        <v>42798</v>
      </c>
      <c r="B172" s="1" t="s">
        <v>4</v>
      </c>
      <c r="C172" s="2">
        <v>172.56</v>
      </c>
      <c r="D172" s="2">
        <f t="shared" si="2"/>
        <v>14.909184</v>
      </c>
      <c r="E172" s="2"/>
      <c r="F172" s="12"/>
      <c r="G172" s="2"/>
      <c r="H172" s="4"/>
      <c r="I172" s="4"/>
    </row>
    <row r="173" spans="1:9" x14ac:dyDescent="0.45">
      <c r="A173" s="1">
        <v>42799</v>
      </c>
      <c r="B173" s="1" t="s">
        <v>3</v>
      </c>
      <c r="C173" s="2">
        <v>114.72</v>
      </c>
      <c r="D173" s="2">
        <f t="shared" si="2"/>
        <v>9.9118080000000006</v>
      </c>
      <c r="E173" s="2">
        <v>7</v>
      </c>
      <c r="F173" s="12">
        <f>SUM(D167:D173)</f>
        <v>98.445887999999997</v>
      </c>
      <c r="G173" s="2"/>
      <c r="H173" s="4"/>
      <c r="I173" s="4"/>
    </row>
    <row r="174" spans="1:9" x14ac:dyDescent="0.45">
      <c r="A174" s="1">
        <v>42800</v>
      </c>
      <c r="B174" s="1" t="s">
        <v>4</v>
      </c>
      <c r="C174" s="2">
        <v>152.12</v>
      </c>
      <c r="D174" s="2">
        <f t="shared" si="2"/>
        <v>13.143167999999999</v>
      </c>
      <c r="E174" s="2"/>
      <c r="F174" s="12"/>
      <c r="G174" s="2"/>
      <c r="H174" s="4"/>
      <c r="I174" s="4"/>
    </row>
    <row r="175" spans="1:9" x14ac:dyDescent="0.45">
      <c r="A175" s="1">
        <v>42801</v>
      </c>
      <c r="B175" s="1" t="s">
        <v>5</v>
      </c>
      <c r="C175" s="2">
        <v>214.41</v>
      </c>
      <c r="D175" s="2">
        <f t="shared" ref="D175:D238" si="3">C175*60*60*24/1000000</f>
        <v>18.525023999999998</v>
      </c>
      <c r="E175" s="2"/>
      <c r="F175" s="12"/>
      <c r="G175" s="2"/>
      <c r="H175" s="4"/>
      <c r="I175" s="4"/>
    </row>
    <row r="176" spans="1:9" x14ac:dyDescent="0.45">
      <c r="A176" s="1">
        <v>42802</v>
      </c>
      <c r="B176" s="1" t="s">
        <v>6</v>
      </c>
      <c r="C176" s="2">
        <v>231.64</v>
      </c>
      <c r="D176" s="2">
        <f t="shared" si="3"/>
        <v>20.013695999999999</v>
      </c>
      <c r="E176" s="2"/>
      <c r="F176" s="12"/>
      <c r="G176" s="2"/>
      <c r="H176" s="4"/>
      <c r="I176" s="4"/>
    </row>
    <row r="177" spans="1:9" x14ac:dyDescent="0.45">
      <c r="A177" s="1">
        <v>42803</v>
      </c>
      <c r="B177" s="1" t="s">
        <v>6</v>
      </c>
      <c r="C177" s="2">
        <v>208.43</v>
      </c>
      <c r="D177" s="2">
        <f t="shared" si="3"/>
        <v>18.008352000000002</v>
      </c>
      <c r="E177" s="2"/>
      <c r="F177" s="12"/>
      <c r="G177" s="2"/>
      <c r="H177" s="4"/>
      <c r="I177" s="4"/>
    </row>
    <row r="178" spans="1:9" x14ac:dyDescent="0.45">
      <c r="A178" s="1">
        <v>42804</v>
      </c>
      <c r="B178" s="1" t="s">
        <v>4</v>
      </c>
      <c r="C178" s="2">
        <v>144.82</v>
      </c>
      <c r="D178" s="2">
        <f t="shared" si="3"/>
        <v>12.512447999999997</v>
      </c>
      <c r="E178" s="2"/>
      <c r="F178" s="12"/>
      <c r="G178" s="2"/>
      <c r="H178" s="4"/>
      <c r="I178" s="4"/>
    </row>
    <row r="179" spans="1:9" x14ac:dyDescent="0.45">
      <c r="A179" s="1">
        <v>42805</v>
      </c>
      <c r="B179" s="1" t="s">
        <v>4</v>
      </c>
      <c r="C179" s="2">
        <v>102.05</v>
      </c>
      <c r="D179" s="2">
        <f t="shared" si="3"/>
        <v>8.8171199999999992</v>
      </c>
      <c r="E179" s="2"/>
      <c r="F179" s="12"/>
      <c r="G179" s="2"/>
      <c r="H179" s="4"/>
      <c r="I179" s="4"/>
    </row>
    <row r="180" spans="1:9" x14ac:dyDescent="0.45">
      <c r="A180" s="1">
        <v>42806</v>
      </c>
      <c r="B180" s="1" t="s">
        <v>3</v>
      </c>
      <c r="C180" s="2">
        <v>12.01</v>
      </c>
      <c r="D180" s="2">
        <f t="shared" si="3"/>
        <v>1.0376639999999999</v>
      </c>
      <c r="E180" s="2">
        <v>7</v>
      </c>
      <c r="F180" s="12">
        <f>SUM(D174:D180)</f>
        <v>92.057472000000004</v>
      </c>
      <c r="G180" s="2"/>
      <c r="H180" s="4"/>
      <c r="I180" s="4"/>
    </row>
    <row r="181" spans="1:9" x14ac:dyDescent="0.45">
      <c r="A181" s="1">
        <v>42807</v>
      </c>
      <c r="B181" s="1" t="s">
        <v>4</v>
      </c>
      <c r="C181" s="2">
        <v>80.650000000000006</v>
      </c>
      <c r="D181" s="2">
        <f t="shared" si="3"/>
        <v>6.9681600000000001</v>
      </c>
      <c r="E181" s="2"/>
      <c r="F181" s="12"/>
      <c r="G181" s="2"/>
      <c r="H181" s="4"/>
      <c r="I181" s="4"/>
    </row>
    <row r="182" spans="1:9" x14ac:dyDescent="0.45">
      <c r="A182" s="1">
        <v>42808</v>
      </c>
      <c r="B182" s="1" t="s">
        <v>5</v>
      </c>
      <c r="C182" s="2">
        <v>254.93</v>
      </c>
      <c r="D182" s="2">
        <f t="shared" si="3"/>
        <v>22.025952000000004</v>
      </c>
      <c r="E182" s="2"/>
      <c r="F182" s="12"/>
      <c r="G182" s="2"/>
      <c r="H182" s="4"/>
      <c r="I182" s="4"/>
    </row>
    <row r="183" spans="1:9" x14ac:dyDescent="0.45">
      <c r="A183" s="1">
        <v>42809</v>
      </c>
      <c r="B183" s="1" t="s">
        <v>6</v>
      </c>
      <c r="C183" s="2">
        <v>195.22</v>
      </c>
      <c r="D183" s="2">
        <f t="shared" si="3"/>
        <v>16.867007999999998</v>
      </c>
      <c r="E183" s="2"/>
      <c r="F183" s="12"/>
      <c r="G183" s="2"/>
      <c r="H183" s="4"/>
      <c r="I183" s="4"/>
    </row>
    <row r="184" spans="1:9" x14ac:dyDescent="0.45">
      <c r="A184" s="1">
        <v>42810</v>
      </c>
      <c r="B184" s="1" t="s">
        <v>6</v>
      </c>
      <c r="C184" s="2">
        <v>250.31</v>
      </c>
      <c r="D184" s="2">
        <f t="shared" si="3"/>
        <v>21.626784000000001</v>
      </c>
      <c r="E184" s="2"/>
      <c r="F184" s="12"/>
      <c r="G184" s="2"/>
      <c r="H184" s="4"/>
      <c r="I184" s="4"/>
    </row>
    <row r="185" spans="1:9" x14ac:dyDescent="0.45">
      <c r="A185" s="1">
        <v>42811</v>
      </c>
      <c r="B185" s="1" t="s">
        <v>4</v>
      </c>
      <c r="C185" s="2">
        <v>223.82</v>
      </c>
      <c r="D185" s="2">
        <f t="shared" si="3"/>
        <v>19.338047999999997</v>
      </c>
      <c r="E185" s="2"/>
      <c r="F185" s="12"/>
      <c r="G185" s="2"/>
      <c r="H185" s="4"/>
      <c r="I185" s="4"/>
    </row>
    <row r="186" spans="1:9" x14ac:dyDescent="0.45">
      <c r="A186" s="1">
        <v>42812</v>
      </c>
      <c r="B186" s="1" t="s">
        <v>4</v>
      </c>
      <c r="C186" s="2">
        <v>254.95</v>
      </c>
      <c r="D186" s="2">
        <f t="shared" si="3"/>
        <v>22.02768</v>
      </c>
      <c r="E186" s="2"/>
      <c r="F186" s="12"/>
      <c r="G186" s="2"/>
      <c r="H186" s="4"/>
      <c r="I186" s="4"/>
    </row>
    <row r="187" spans="1:9" x14ac:dyDescent="0.45">
      <c r="A187" s="1">
        <v>42813</v>
      </c>
      <c r="B187" s="1" t="s">
        <v>3</v>
      </c>
      <c r="C187" s="2">
        <v>158.49</v>
      </c>
      <c r="D187" s="2">
        <f t="shared" si="3"/>
        <v>13.693536000000003</v>
      </c>
      <c r="E187" s="2">
        <v>7</v>
      </c>
      <c r="F187" s="12">
        <f>SUM(D181:D187)</f>
        <v>122.54716800000001</v>
      </c>
      <c r="G187" s="2"/>
      <c r="H187" s="4"/>
      <c r="I187" s="4"/>
    </row>
    <row r="188" spans="1:9" x14ac:dyDescent="0.45">
      <c r="A188" s="1">
        <v>42814</v>
      </c>
      <c r="B188" s="1" t="s">
        <v>4</v>
      </c>
      <c r="C188" s="2">
        <v>259.94</v>
      </c>
      <c r="D188" s="2">
        <f t="shared" si="3"/>
        <v>22.458815999999999</v>
      </c>
      <c r="E188" s="2"/>
      <c r="F188" s="12"/>
      <c r="G188" s="2"/>
      <c r="H188" s="4"/>
      <c r="I188" s="4"/>
    </row>
    <row r="189" spans="1:9" x14ac:dyDescent="0.45">
      <c r="A189" s="1">
        <v>42815</v>
      </c>
      <c r="B189" s="1" t="s">
        <v>5</v>
      </c>
      <c r="C189" s="2">
        <v>237.2</v>
      </c>
      <c r="D189" s="2">
        <f t="shared" si="3"/>
        <v>20.49408</v>
      </c>
      <c r="E189" s="2"/>
      <c r="F189" s="12"/>
      <c r="G189" s="2"/>
      <c r="H189" s="4"/>
      <c r="I189" s="4"/>
    </row>
    <row r="190" spans="1:9" x14ac:dyDescent="0.45">
      <c r="A190" s="1">
        <v>42816</v>
      </c>
      <c r="B190" s="1" t="s">
        <v>6</v>
      </c>
      <c r="C190" s="2">
        <v>260.7</v>
      </c>
      <c r="D190" s="2">
        <f t="shared" si="3"/>
        <v>22.524480000000001</v>
      </c>
      <c r="E190" s="2"/>
      <c r="F190" s="12"/>
      <c r="G190" s="2"/>
      <c r="H190" s="4"/>
      <c r="I190" s="4"/>
    </row>
    <row r="191" spans="1:9" x14ac:dyDescent="0.45">
      <c r="A191" s="1">
        <v>42817</v>
      </c>
      <c r="B191" s="1" t="s">
        <v>6</v>
      </c>
      <c r="C191" s="2">
        <v>336.35</v>
      </c>
      <c r="D191" s="2">
        <f t="shared" si="3"/>
        <v>29.060639999999999</v>
      </c>
      <c r="E191" s="2"/>
      <c r="F191" s="12"/>
      <c r="G191" s="2"/>
      <c r="H191" s="4"/>
      <c r="I191" s="4"/>
    </row>
    <row r="192" spans="1:9" x14ac:dyDescent="0.45">
      <c r="A192" s="1">
        <v>42818</v>
      </c>
      <c r="B192" s="1" t="s">
        <v>4</v>
      </c>
      <c r="C192" s="2">
        <v>621.69000000000005</v>
      </c>
      <c r="D192" s="2">
        <f t="shared" si="3"/>
        <v>53.714016000000001</v>
      </c>
      <c r="E192" s="2"/>
      <c r="F192" s="12"/>
      <c r="G192" s="2"/>
      <c r="H192" s="4"/>
      <c r="I192" s="4"/>
    </row>
    <row r="193" spans="1:9" x14ac:dyDescent="0.45">
      <c r="A193" s="1">
        <v>42819</v>
      </c>
      <c r="B193" s="1" t="s">
        <v>4</v>
      </c>
      <c r="C193" s="2">
        <v>268.3</v>
      </c>
      <c r="D193" s="2">
        <f t="shared" si="3"/>
        <v>23.18112</v>
      </c>
      <c r="E193" s="2"/>
      <c r="F193" s="12"/>
      <c r="G193" s="2"/>
      <c r="H193" s="4"/>
      <c r="I193" s="4"/>
    </row>
    <row r="194" spans="1:9" x14ac:dyDescent="0.45">
      <c r="A194" s="1">
        <v>42820</v>
      </c>
      <c r="B194" s="1" t="s">
        <v>3</v>
      </c>
      <c r="C194" s="2">
        <v>158.37</v>
      </c>
      <c r="D194" s="2">
        <f t="shared" si="3"/>
        <v>13.683168</v>
      </c>
      <c r="E194" s="2">
        <v>7</v>
      </c>
      <c r="F194" s="12">
        <f>SUM(D188:D194)</f>
        <v>185.11631999999997</v>
      </c>
      <c r="G194" s="2"/>
      <c r="H194" s="4"/>
      <c r="I194" s="4"/>
    </row>
    <row r="195" spans="1:9" x14ac:dyDescent="0.45">
      <c r="A195" s="1">
        <v>42821</v>
      </c>
      <c r="B195" s="1" t="s">
        <v>4</v>
      </c>
      <c r="C195" s="2">
        <v>329.18</v>
      </c>
      <c r="D195" s="2">
        <f t="shared" si="3"/>
        <v>28.441151999999999</v>
      </c>
      <c r="E195" s="2"/>
      <c r="F195" s="12"/>
      <c r="G195" s="2"/>
      <c r="H195" s="4"/>
      <c r="I195" s="4"/>
    </row>
    <row r="196" spans="1:9" x14ac:dyDescent="0.45">
      <c r="A196" s="1">
        <v>42822</v>
      </c>
      <c r="B196" s="1" t="s">
        <v>5</v>
      </c>
      <c r="C196" s="2">
        <v>384.31</v>
      </c>
      <c r="D196" s="2">
        <f t="shared" si="3"/>
        <v>33.204383999999997</v>
      </c>
      <c r="E196" s="2"/>
      <c r="F196" s="12"/>
      <c r="G196" s="2"/>
      <c r="H196" s="4"/>
      <c r="I196" s="4"/>
    </row>
    <row r="197" spans="1:9" x14ac:dyDescent="0.45">
      <c r="A197" s="1">
        <v>42823</v>
      </c>
      <c r="B197" s="1" t="s">
        <v>6</v>
      </c>
      <c r="C197" s="2">
        <v>305.83</v>
      </c>
      <c r="D197" s="2">
        <f t="shared" si="3"/>
        <v>26.423711999999998</v>
      </c>
      <c r="E197" s="2"/>
      <c r="F197" s="12"/>
      <c r="G197" s="2"/>
      <c r="H197" s="4"/>
      <c r="I197" s="4"/>
    </row>
    <row r="198" spans="1:9" x14ac:dyDescent="0.45">
      <c r="A198" s="1">
        <v>42824</v>
      </c>
      <c r="B198" s="1" t="s">
        <v>6</v>
      </c>
      <c r="C198" s="2">
        <v>241.73</v>
      </c>
      <c r="D198" s="2">
        <f t="shared" si="3"/>
        <v>20.885472</v>
      </c>
      <c r="E198" s="2"/>
      <c r="F198" s="12"/>
      <c r="G198" s="2"/>
      <c r="H198" s="4"/>
      <c r="I198" s="4"/>
    </row>
    <row r="199" spans="1:9" x14ac:dyDescent="0.45">
      <c r="A199" s="1">
        <v>42825</v>
      </c>
      <c r="B199" s="1" t="s">
        <v>4</v>
      </c>
      <c r="C199" s="2">
        <v>160.53</v>
      </c>
      <c r="D199" s="2">
        <f t="shared" si="3"/>
        <v>13.869792</v>
      </c>
      <c r="E199" s="2"/>
      <c r="F199" s="12"/>
      <c r="G199" s="2">
        <v>350</v>
      </c>
      <c r="H199" s="12">
        <f>SUM(D110:D199)</f>
        <v>1476.4247999999991</v>
      </c>
      <c r="I199" s="4"/>
    </row>
    <row r="200" spans="1:9" x14ac:dyDescent="0.45">
      <c r="A200" s="1">
        <v>42826</v>
      </c>
      <c r="B200" s="1" t="s">
        <v>4</v>
      </c>
      <c r="C200" s="2">
        <v>71.16</v>
      </c>
      <c r="D200" s="2">
        <f t="shared" si="3"/>
        <v>6.148223999999999</v>
      </c>
      <c r="E200" s="2"/>
      <c r="F200" s="12"/>
      <c r="G200" s="2"/>
      <c r="H200" s="4"/>
      <c r="I200" s="4"/>
    </row>
    <row r="201" spans="1:9" x14ac:dyDescent="0.45">
      <c r="A201" s="1">
        <v>42827</v>
      </c>
      <c r="B201" s="1" t="s">
        <v>3</v>
      </c>
      <c r="C201" s="2">
        <v>102.7</v>
      </c>
      <c r="D201" s="2">
        <f t="shared" si="3"/>
        <v>8.8732799999999994</v>
      </c>
      <c r="E201" s="2">
        <v>7</v>
      </c>
      <c r="F201" s="12">
        <f>SUM(D195:D201)</f>
        <v>137.84601599999999</v>
      </c>
      <c r="G201" s="2"/>
      <c r="H201" s="4"/>
      <c r="I201" s="4"/>
    </row>
    <row r="202" spans="1:9" x14ac:dyDescent="0.45">
      <c r="A202" s="1">
        <v>42828</v>
      </c>
      <c r="B202" s="1" t="s">
        <v>4</v>
      </c>
      <c r="C202" s="2">
        <v>254.91</v>
      </c>
      <c r="D202" s="2">
        <f t="shared" si="3"/>
        <v>22.024224</v>
      </c>
      <c r="E202" s="2"/>
      <c r="F202" s="12"/>
      <c r="G202" s="2"/>
      <c r="H202" s="4"/>
      <c r="I202" s="4"/>
    </row>
    <row r="203" spans="1:9" x14ac:dyDescent="0.45">
      <c r="A203" s="1">
        <v>42829</v>
      </c>
      <c r="B203" s="1" t="s">
        <v>5</v>
      </c>
      <c r="C203" s="2">
        <v>95.2</v>
      </c>
      <c r="D203" s="2">
        <f t="shared" si="3"/>
        <v>8.2252799999999997</v>
      </c>
      <c r="E203" s="2"/>
      <c r="F203" s="12"/>
      <c r="G203" s="2"/>
      <c r="H203" s="4"/>
      <c r="I203" s="4"/>
    </row>
    <row r="204" spans="1:9" x14ac:dyDescent="0.45">
      <c r="A204" s="1">
        <v>42830</v>
      </c>
      <c r="B204" s="1" t="s">
        <v>6</v>
      </c>
      <c r="C204" s="2">
        <v>65</v>
      </c>
      <c r="D204" s="2">
        <f t="shared" si="3"/>
        <v>5.6159999999999997</v>
      </c>
      <c r="E204" s="2"/>
      <c r="F204" s="12"/>
      <c r="G204" s="2"/>
      <c r="H204" s="4"/>
      <c r="I204" s="4"/>
    </row>
    <row r="205" spans="1:9" x14ac:dyDescent="0.45">
      <c r="A205" s="1">
        <v>42831</v>
      </c>
      <c r="B205" s="1" t="s">
        <v>6</v>
      </c>
      <c r="C205" s="2">
        <v>74.95</v>
      </c>
      <c r="D205" s="2">
        <f t="shared" si="3"/>
        <v>6.4756799999999997</v>
      </c>
      <c r="E205" s="2"/>
      <c r="F205" s="12"/>
      <c r="G205" s="2"/>
      <c r="H205" s="4"/>
      <c r="I205" s="4"/>
    </row>
    <row r="206" spans="1:9" x14ac:dyDescent="0.45">
      <c r="A206" s="1">
        <v>42832</v>
      </c>
      <c r="B206" s="1" t="s">
        <v>4</v>
      </c>
      <c r="C206" s="2">
        <v>160.5</v>
      </c>
      <c r="D206" s="2">
        <f t="shared" si="3"/>
        <v>13.8672</v>
      </c>
      <c r="E206" s="2"/>
      <c r="F206" s="12"/>
      <c r="G206" s="2"/>
      <c r="H206" s="4"/>
      <c r="I206" s="4"/>
    </row>
    <row r="207" spans="1:9" x14ac:dyDescent="0.45">
      <c r="A207" s="1">
        <v>42833</v>
      </c>
      <c r="B207" s="1" t="s">
        <v>4</v>
      </c>
      <c r="C207" s="2">
        <v>28.02</v>
      </c>
      <c r="D207" s="2">
        <f t="shared" si="3"/>
        <v>2.420928</v>
      </c>
      <c r="E207" s="2"/>
      <c r="F207" s="12"/>
      <c r="G207" s="2"/>
      <c r="H207" s="4"/>
      <c r="I207" s="4"/>
    </row>
    <row r="208" spans="1:9" x14ac:dyDescent="0.45">
      <c r="A208" s="1">
        <v>42834</v>
      </c>
      <c r="B208" s="1" t="s">
        <v>3</v>
      </c>
      <c r="C208" s="2">
        <v>54.92</v>
      </c>
      <c r="D208" s="2">
        <f t="shared" si="3"/>
        <v>4.7450880000000009</v>
      </c>
      <c r="E208" s="2">
        <v>7</v>
      </c>
      <c r="F208" s="12">
        <f>SUM(D202:D208)</f>
        <v>63.374400000000001</v>
      </c>
      <c r="G208" s="2"/>
      <c r="H208" s="4"/>
      <c r="I208" s="4"/>
    </row>
    <row r="209" spans="1:9" x14ac:dyDescent="0.45">
      <c r="A209" s="1">
        <v>42835</v>
      </c>
      <c r="B209" s="1" t="s">
        <v>4</v>
      </c>
      <c r="C209" s="2">
        <v>307.88</v>
      </c>
      <c r="D209" s="2">
        <f t="shared" si="3"/>
        <v>26.600832</v>
      </c>
      <c r="E209" s="2"/>
      <c r="F209" s="12"/>
      <c r="G209" s="2"/>
      <c r="H209" s="4"/>
      <c r="I209" s="4"/>
    </row>
    <row r="210" spans="1:9" x14ac:dyDescent="0.45">
      <c r="A210" s="1">
        <v>42836</v>
      </c>
      <c r="B210" s="1" t="s">
        <v>5</v>
      </c>
      <c r="C210" s="2">
        <v>594.34</v>
      </c>
      <c r="D210" s="2">
        <f t="shared" si="3"/>
        <v>51.350976000000003</v>
      </c>
      <c r="E210" s="2"/>
      <c r="F210" s="12"/>
      <c r="G210" s="2"/>
      <c r="H210" s="4"/>
      <c r="I210" s="4"/>
    </row>
    <row r="211" spans="1:9" x14ac:dyDescent="0.45">
      <c r="A211" s="1">
        <v>42837</v>
      </c>
      <c r="B211" s="1" t="s">
        <v>6</v>
      </c>
      <c r="C211" s="2">
        <v>512.01</v>
      </c>
      <c r="D211" s="2">
        <f t="shared" si="3"/>
        <v>44.237664000000002</v>
      </c>
      <c r="E211" s="2"/>
      <c r="F211" s="12"/>
      <c r="G211" s="2"/>
      <c r="H211" s="4"/>
      <c r="I211" s="4"/>
    </row>
    <row r="212" spans="1:9" x14ac:dyDescent="0.45">
      <c r="A212" s="1">
        <v>42838</v>
      </c>
      <c r="B212" s="1" t="s">
        <v>6</v>
      </c>
      <c r="C212" s="2">
        <v>83.6</v>
      </c>
      <c r="D212" s="2">
        <f t="shared" si="3"/>
        <v>7.2230400000000001</v>
      </c>
      <c r="E212" s="2"/>
      <c r="F212" s="12"/>
      <c r="G212" s="2"/>
      <c r="H212" s="4"/>
      <c r="I212" s="4"/>
    </row>
    <row r="213" spans="1:9" x14ac:dyDescent="0.45">
      <c r="A213" s="1">
        <v>42839</v>
      </c>
      <c r="B213" s="1" t="s">
        <v>4</v>
      </c>
      <c r="C213" s="2">
        <v>62.14</v>
      </c>
      <c r="D213" s="2">
        <f t="shared" si="3"/>
        <v>5.3688960000000003</v>
      </c>
      <c r="E213" s="2"/>
      <c r="F213" s="12"/>
      <c r="G213" s="2"/>
      <c r="H213" s="4"/>
      <c r="I213" s="4"/>
    </row>
    <row r="214" spans="1:9" x14ac:dyDescent="0.45">
      <c r="A214" s="1">
        <v>42840</v>
      </c>
      <c r="B214" s="1" t="s">
        <v>4</v>
      </c>
      <c r="C214" s="2">
        <v>10.96</v>
      </c>
      <c r="D214" s="2">
        <f t="shared" si="3"/>
        <v>0.94694400000000001</v>
      </c>
      <c r="E214" s="2"/>
      <c r="F214" s="12"/>
      <c r="G214" s="2"/>
      <c r="H214" s="4"/>
      <c r="I214" s="4"/>
    </row>
    <row r="215" spans="1:9" x14ac:dyDescent="0.45">
      <c r="A215" s="1">
        <v>42841</v>
      </c>
      <c r="B215" s="1" t="s">
        <v>3</v>
      </c>
      <c r="C215" s="2">
        <v>66.16</v>
      </c>
      <c r="D215" s="2">
        <f t="shared" si="3"/>
        <v>5.7162240000000004</v>
      </c>
      <c r="E215" s="2">
        <v>7</v>
      </c>
      <c r="F215" s="12">
        <f>SUM(D209:D215)</f>
        <v>141.44457600000001</v>
      </c>
      <c r="G215" s="2"/>
      <c r="H215" s="4"/>
      <c r="I215" s="4"/>
    </row>
    <row r="216" spans="1:9" x14ac:dyDescent="0.45">
      <c r="A216" s="1">
        <v>42842</v>
      </c>
      <c r="B216" s="1" t="s">
        <v>4</v>
      </c>
      <c r="C216" s="2">
        <v>68.58</v>
      </c>
      <c r="D216" s="2">
        <f t="shared" si="3"/>
        <v>5.9253119999999999</v>
      </c>
      <c r="E216" s="2"/>
      <c r="F216" s="12"/>
      <c r="G216" s="2"/>
      <c r="H216" s="4"/>
      <c r="I216" s="4"/>
    </row>
    <row r="217" spans="1:9" x14ac:dyDescent="0.45">
      <c r="A217" s="1">
        <v>42843</v>
      </c>
      <c r="B217" s="1" t="s">
        <v>5</v>
      </c>
      <c r="C217" s="2">
        <v>76.95</v>
      </c>
      <c r="D217" s="2">
        <f t="shared" si="3"/>
        <v>6.6484800000000002</v>
      </c>
      <c r="E217" s="2"/>
      <c r="F217" s="12"/>
      <c r="G217" s="2"/>
      <c r="H217" s="4"/>
      <c r="I217" s="4"/>
    </row>
    <row r="218" spans="1:9" x14ac:dyDescent="0.45">
      <c r="A218" s="1">
        <v>42844</v>
      </c>
      <c r="B218" s="1" t="s">
        <v>6</v>
      </c>
      <c r="C218" s="2">
        <v>21.25</v>
      </c>
      <c r="D218" s="2">
        <f t="shared" si="3"/>
        <v>1.8360000000000001</v>
      </c>
      <c r="E218" s="2"/>
      <c r="F218" s="12"/>
      <c r="G218" s="2"/>
      <c r="H218" s="4"/>
      <c r="I218" s="4"/>
    </row>
    <row r="219" spans="1:9" x14ac:dyDescent="0.45">
      <c r="A219" s="1">
        <v>42845</v>
      </c>
      <c r="B219" s="1" t="s">
        <v>6</v>
      </c>
      <c r="C219" s="2">
        <v>14.13</v>
      </c>
      <c r="D219" s="2">
        <f t="shared" si="3"/>
        <v>1.2208320000000001</v>
      </c>
      <c r="E219" s="2"/>
      <c r="F219" s="12"/>
      <c r="G219" s="2"/>
      <c r="H219" s="4"/>
      <c r="I219" s="4"/>
    </row>
    <row r="220" spans="1:9" x14ac:dyDescent="0.45">
      <c r="A220" s="1">
        <v>42846</v>
      </c>
      <c r="B220" s="1" t="s">
        <v>4</v>
      </c>
      <c r="C220" s="2">
        <v>76.69</v>
      </c>
      <c r="D220" s="2">
        <f t="shared" si="3"/>
        <v>6.6260159999999999</v>
      </c>
      <c r="E220" s="2"/>
      <c r="F220" s="12"/>
      <c r="G220" s="2"/>
      <c r="H220" s="4"/>
      <c r="I220" s="4"/>
    </row>
    <row r="221" spans="1:9" x14ac:dyDescent="0.45">
      <c r="A221" s="1">
        <v>42847</v>
      </c>
      <c r="B221" s="1" t="s">
        <v>4</v>
      </c>
      <c r="C221" s="2">
        <v>179.92</v>
      </c>
      <c r="D221" s="2">
        <f t="shared" si="3"/>
        <v>15.545087999999996</v>
      </c>
      <c r="E221" s="2"/>
      <c r="F221" s="12"/>
      <c r="G221" s="2"/>
      <c r="H221" s="4"/>
      <c r="I221" s="4"/>
    </row>
    <row r="222" spans="1:9" x14ac:dyDescent="0.45">
      <c r="A222" s="1">
        <v>42848</v>
      </c>
      <c r="B222" s="1" t="s">
        <v>3</v>
      </c>
      <c r="C222" s="2">
        <v>50.5</v>
      </c>
      <c r="D222" s="2">
        <f t="shared" si="3"/>
        <v>4.3632</v>
      </c>
      <c r="E222" s="2">
        <v>7</v>
      </c>
      <c r="F222" s="12">
        <f>SUM(D216:D222)</f>
        <v>42.164927999999996</v>
      </c>
      <c r="G222" s="2"/>
      <c r="H222" s="4"/>
      <c r="I222" s="4"/>
    </row>
    <row r="223" spans="1:9" x14ac:dyDescent="0.45">
      <c r="A223" s="1">
        <v>42849</v>
      </c>
      <c r="B223" s="1" t="s">
        <v>4</v>
      </c>
      <c r="C223" s="2">
        <v>299.45999999999998</v>
      </c>
      <c r="D223" s="2">
        <f t="shared" si="3"/>
        <v>25.873343999999999</v>
      </c>
      <c r="E223" s="2"/>
      <c r="F223" s="12"/>
      <c r="G223" s="2"/>
      <c r="H223" s="4"/>
      <c r="I223" s="4"/>
    </row>
    <row r="224" spans="1:9" x14ac:dyDescent="0.45">
      <c r="A224" s="1">
        <v>42850</v>
      </c>
      <c r="B224" s="1" t="s">
        <v>5</v>
      </c>
      <c r="C224" s="2">
        <v>169.68</v>
      </c>
      <c r="D224" s="2">
        <f t="shared" si="3"/>
        <v>14.660352000000003</v>
      </c>
      <c r="E224" s="2"/>
      <c r="F224" s="12"/>
      <c r="G224" s="2"/>
      <c r="H224" s="4"/>
      <c r="I224" s="4"/>
    </row>
    <row r="225" spans="1:9" x14ac:dyDescent="0.45">
      <c r="A225" s="1">
        <v>42851</v>
      </c>
      <c r="B225" s="1" t="s">
        <v>6</v>
      </c>
      <c r="C225" s="2">
        <v>126.28</v>
      </c>
      <c r="D225" s="2">
        <f t="shared" si="3"/>
        <v>10.910591999999999</v>
      </c>
      <c r="E225" s="2"/>
      <c r="F225" s="12"/>
      <c r="G225" s="2"/>
      <c r="H225" s="4"/>
      <c r="I225" s="4"/>
    </row>
    <row r="226" spans="1:9" x14ac:dyDescent="0.45">
      <c r="A226" s="1">
        <v>42852</v>
      </c>
      <c r="B226" s="1" t="s">
        <v>6</v>
      </c>
      <c r="C226" s="2">
        <v>179.97</v>
      </c>
      <c r="D226" s="2">
        <f t="shared" si="3"/>
        <v>15.549408</v>
      </c>
      <c r="E226" s="2"/>
      <c r="F226" s="12"/>
      <c r="G226" s="2"/>
      <c r="H226" s="4"/>
      <c r="I226" s="4"/>
    </row>
    <row r="227" spans="1:9" x14ac:dyDescent="0.45">
      <c r="A227" s="1">
        <v>42853</v>
      </c>
      <c r="B227" s="1" t="s">
        <v>4</v>
      </c>
      <c r="C227" s="2">
        <v>200.39</v>
      </c>
      <c r="D227" s="2">
        <f t="shared" si="3"/>
        <v>17.313696</v>
      </c>
      <c r="E227" s="2"/>
      <c r="F227" s="12"/>
      <c r="G227" s="2"/>
      <c r="H227" s="4"/>
      <c r="I227" s="4"/>
    </row>
    <row r="228" spans="1:9" x14ac:dyDescent="0.45">
      <c r="A228" s="1">
        <v>42854</v>
      </c>
      <c r="B228" s="1" t="s">
        <v>4</v>
      </c>
      <c r="C228" s="2">
        <v>35.07</v>
      </c>
      <c r="D228" s="2">
        <f t="shared" si="3"/>
        <v>3.0300479999999994</v>
      </c>
      <c r="E228" s="2"/>
      <c r="F228" s="12"/>
      <c r="G228" s="2"/>
      <c r="H228" s="4"/>
      <c r="I228" s="4"/>
    </row>
    <row r="229" spans="1:9" x14ac:dyDescent="0.45">
      <c r="A229" s="1">
        <v>42855</v>
      </c>
      <c r="B229" s="1" t="s">
        <v>3</v>
      </c>
      <c r="C229" s="2">
        <v>16.809999999999999</v>
      </c>
      <c r="D229" s="2">
        <f t="shared" si="3"/>
        <v>1.4523839999999997</v>
      </c>
      <c r="E229" s="2">
        <v>7</v>
      </c>
      <c r="F229" s="12">
        <f>SUM(D223:D229)</f>
        <v>88.789823999999982</v>
      </c>
      <c r="G229" s="2"/>
      <c r="H229" s="4"/>
      <c r="I229" s="4"/>
    </row>
    <row r="230" spans="1:9" x14ac:dyDescent="0.45">
      <c r="A230" s="1">
        <v>42856</v>
      </c>
      <c r="B230" s="1" t="s">
        <v>4</v>
      </c>
      <c r="C230" s="2">
        <v>67.47</v>
      </c>
      <c r="D230" s="2">
        <f t="shared" si="3"/>
        <v>5.8294079999999999</v>
      </c>
      <c r="E230" s="2"/>
      <c r="F230" s="12"/>
      <c r="G230" s="2"/>
      <c r="H230" s="4"/>
      <c r="I230" s="4"/>
    </row>
    <row r="231" spans="1:9" x14ac:dyDescent="0.45">
      <c r="A231" s="1">
        <v>42857</v>
      </c>
      <c r="B231" s="1" t="s">
        <v>5</v>
      </c>
      <c r="C231" s="2">
        <v>322.93</v>
      </c>
      <c r="D231" s="2">
        <f t="shared" si="3"/>
        <v>27.901152</v>
      </c>
      <c r="E231" s="2"/>
      <c r="F231" s="12"/>
      <c r="G231" s="2"/>
      <c r="H231" s="4"/>
      <c r="I231" s="4"/>
    </row>
    <row r="232" spans="1:9" x14ac:dyDescent="0.45">
      <c r="A232" s="1">
        <v>42858</v>
      </c>
      <c r="B232" s="1" t="s">
        <v>6</v>
      </c>
      <c r="C232" s="2">
        <v>274.60000000000002</v>
      </c>
      <c r="D232" s="2">
        <f t="shared" si="3"/>
        <v>23.725439999999999</v>
      </c>
      <c r="E232" s="2"/>
      <c r="F232" s="12"/>
      <c r="G232" s="2"/>
      <c r="H232" s="4"/>
      <c r="I232" s="4"/>
    </row>
    <row r="233" spans="1:9" x14ac:dyDescent="0.45">
      <c r="A233" s="1">
        <v>42859</v>
      </c>
      <c r="B233" s="1" t="s">
        <v>6</v>
      </c>
      <c r="C233" s="2">
        <v>228.13</v>
      </c>
      <c r="D233" s="2">
        <f t="shared" si="3"/>
        <v>19.710432000000001</v>
      </c>
      <c r="E233" s="2"/>
      <c r="F233" s="12"/>
      <c r="G233" s="2"/>
      <c r="H233" s="4"/>
      <c r="I233" s="4"/>
    </row>
    <row r="234" spans="1:9" x14ac:dyDescent="0.45">
      <c r="A234" s="1">
        <v>42860</v>
      </c>
      <c r="B234" s="1" t="s">
        <v>4</v>
      </c>
      <c r="C234" s="2">
        <v>93.38</v>
      </c>
      <c r="D234" s="2">
        <f t="shared" si="3"/>
        <v>8.0680319999999988</v>
      </c>
      <c r="E234" s="2"/>
      <c r="F234" s="12"/>
      <c r="G234" s="2"/>
      <c r="H234" s="4"/>
      <c r="I234" s="4"/>
    </row>
    <row r="235" spans="1:9" x14ac:dyDescent="0.45">
      <c r="A235" s="1">
        <v>42861</v>
      </c>
      <c r="B235" s="1" t="s">
        <v>4</v>
      </c>
      <c r="C235" s="2">
        <v>68.25</v>
      </c>
      <c r="D235" s="2">
        <f t="shared" si="3"/>
        <v>5.8967999999999998</v>
      </c>
      <c r="E235" s="2"/>
      <c r="F235" s="12"/>
      <c r="G235" s="2"/>
      <c r="H235" s="4"/>
      <c r="I235" s="4"/>
    </row>
    <row r="236" spans="1:9" x14ac:dyDescent="0.45">
      <c r="A236" s="1">
        <v>42862</v>
      </c>
      <c r="B236" s="1" t="s">
        <v>3</v>
      </c>
      <c r="C236" s="2">
        <v>31.44</v>
      </c>
      <c r="D236" s="2">
        <f t="shared" si="3"/>
        <v>2.7164160000000002</v>
      </c>
      <c r="E236" s="2">
        <v>7</v>
      </c>
      <c r="F236" s="12">
        <f>SUM(D230:D236)</f>
        <v>93.847679999999997</v>
      </c>
      <c r="G236" s="2"/>
      <c r="H236" s="4"/>
      <c r="I236" s="4"/>
    </row>
    <row r="237" spans="1:9" x14ac:dyDescent="0.45">
      <c r="A237" s="1">
        <v>42863</v>
      </c>
      <c r="B237" s="1" t="s">
        <v>4</v>
      </c>
      <c r="C237" s="2">
        <v>113.35</v>
      </c>
      <c r="D237" s="2">
        <f t="shared" si="3"/>
        <v>9.7934400000000004</v>
      </c>
      <c r="E237" s="2"/>
      <c r="F237" s="12"/>
      <c r="G237" s="2"/>
      <c r="H237" s="4"/>
      <c r="I237" s="4"/>
    </row>
    <row r="238" spans="1:9" x14ac:dyDescent="0.45">
      <c r="A238" s="1">
        <v>42864</v>
      </c>
      <c r="B238" s="1" t="s">
        <v>5</v>
      </c>
      <c r="C238" s="2">
        <v>150.31</v>
      </c>
      <c r="D238" s="2">
        <f t="shared" si="3"/>
        <v>12.986784</v>
      </c>
      <c r="E238" s="2"/>
      <c r="F238" s="12"/>
      <c r="G238" s="2"/>
      <c r="H238" s="4"/>
      <c r="I238" s="4"/>
    </row>
    <row r="239" spans="1:9" x14ac:dyDescent="0.45">
      <c r="A239" s="1">
        <v>42865</v>
      </c>
      <c r="B239" s="1" t="s">
        <v>6</v>
      </c>
      <c r="C239" s="2">
        <v>16.68</v>
      </c>
      <c r="D239" s="2">
        <f t="shared" ref="D239:D302" si="4">C239*60*60*24/1000000</f>
        <v>1.441152</v>
      </c>
      <c r="E239" s="2"/>
      <c r="F239" s="12"/>
      <c r="G239" s="2"/>
      <c r="H239" s="4"/>
      <c r="I239" s="4"/>
    </row>
    <row r="240" spans="1:9" x14ac:dyDescent="0.45">
      <c r="A240" s="1">
        <v>42866</v>
      </c>
      <c r="B240" s="1" t="s">
        <v>6</v>
      </c>
      <c r="C240" s="2">
        <v>67.33</v>
      </c>
      <c r="D240" s="2">
        <f t="shared" si="4"/>
        <v>5.8173119999999994</v>
      </c>
      <c r="E240" s="2"/>
      <c r="F240" s="12"/>
      <c r="G240" s="2"/>
      <c r="H240" s="4"/>
      <c r="I240" s="4"/>
    </row>
    <row r="241" spans="1:9" x14ac:dyDescent="0.45">
      <c r="A241" s="1">
        <v>42867</v>
      </c>
      <c r="B241" s="1" t="s">
        <v>4</v>
      </c>
      <c r="C241" s="2">
        <v>39.31</v>
      </c>
      <c r="D241" s="2">
        <f t="shared" si="4"/>
        <v>3.3963840000000007</v>
      </c>
      <c r="E241" s="2"/>
      <c r="F241" s="12"/>
      <c r="G241" s="2"/>
      <c r="H241" s="4"/>
      <c r="I241" s="4"/>
    </row>
    <row r="242" spans="1:9" x14ac:dyDescent="0.45">
      <c r="A242" s="1">
        <v>42868</v>
      </c>
      <c r="B242" s="1" t="s">
        <v>4</v>
      </c>
      <c r="C242" s="2">
        <v>20.149999999999999</v>
      </c>
      <c r="D242" s="2">
        <f t="shared" si="4"/>
        <v>1.7409600000000001</v>
      </c>
      <c r="E242" s="2"/>
      <c r="F242" s="12"/>
      <c r="G242" s="2"/>
      <c r="H242" s="4"/>
      <c r="I242" s="4"/>
    </row>
    <row r="243" spans="1:9" x14ac:dyDescent="0.45">
      <c r="A243" s="1">
        <v>42869</v>
      </c>
      <c r="B243" s="1" t="s">
        <v>3</v>
      </c>
      <c r="C243" s="2">
        <v>66.8</v>
      </c>
      <c r="D243" s="2">
        <f t="shared" si="4"/>
        <v>5.7715199999999998</v>
      </c>
      <c r="E243" s="2">
        <v>7</v>
      </c>
      <c r="F243" s="12">
        <f>SUM(D237:D243)</f>
        <v>40.947552000000002</v>
      </c>
      <c r="G243" s="2"/>
      <c r="H243" s="4"/>
      <c r="I243" s="4"/>
    </row>
    <row r="244" spans="1:9" x14ac:dyDescent="0.45">
      <c r="A244" s="1">
        <v>42870</v>
      </c>
      <c r="B244" s="1" t="s">
        <v>4</v>
      </c>
      <c r="C244" s="2">
        <v>221.65</v>
      </c>
      <c r="D244" s="2">
        <f t="shared" si="4"/>
        <v>19.150559999999999</v>
      </c>
      <c r="E244" s="2"/>
      <c r="F244" s="12"/>
      <c r="G244" s="2"/>
      <c r="H244" s="4"/>
      <c r="I244" s="4"/>
    </row>
    <row r="245" spans="1:9" x14ac:dyDescent="0.45">
      <c r="A245" s="1">
        <v>42871</v>
      </c>
      <c r="B245" s="1" t="s">
        <v>5</v>
      </c>
      <c r="C245" s="2">
        <v>171.29</v>
      </c>
      <c r="D245" s="2">
        <f t="shared" si="4"/>
        <v>14.799455999999999</v>
      </c>
      <c r="E245" s="2"/>
      <c r="F245" s="12"/>
      <c r="G245" s="2"/>
      <c r="H245" s="4"/>
      <c r="I245" s="4"/>
    </row>
    <row r="246" spans="1:9" x14ac:dyDescent="0.45">
      <c r="A246" s="1">
        <v>42872</v>
      </c>
      <c r="B246" s="1" t="s">
        <v>6</v>
      </c>
      <c r="C246" s="2">
        <v>26.64</v>
      </c>
      <c r="D246" s="2">
        <f t="shared" si="4"/>
        <v>2.3016960000000002</v>
      </c>
      <c r="E246" s="2"/>
      <c r="F246" s="12"/>
      <c r="G246" s="2"/>
      <c r="H246" s="4"/>
      <c r="I246" s="4"/>
    </row>
    <row r="247" spans="1:9" x14ac:dyDescent="0.45">
      <c r="A247" s="1">
        <v>42873</v>
      </c>
      <c r="B247" s="1" t="s">
        <v>6</v>
      </c>
      <c r="C247" s="2">
        <v>32.700000000000003</v>
      </c>
      <c r="D247" s="2">
        <f t="shared" si="4"/>
        <v>2.8252800000000007</v>
      </c>
      <c r="E247" s="2"/>
      <c r="F247" s="12"/>
      <c r="G247" s="2"/>
      <c r="H247" s="4"/>
      <c r="I247" s="4"/>
    </row>
    <row r="248" spans="1:9" x14ac:dyDescent="0.45">
      <c r="A248" s="1">
        <v>42874</v>
      </c>
      <c r="B248" s="1" t="s">
        <v>4</v>
      </c>
      <c r="C248" s="2">
        <v>18.89</v>
      </c>
      <c r="D248" s="2">
        <f t="shared" si="4"/>
        <v>1.632096</v>
      </c>
      <c r="E248" s="2"/>
      <c r="F248" s="12"/>
      <c r="G248" s="2"/>
      <c r="H248" s="4"/>
      <c r="I248" s="4"/>
    </row>
    <row r="249" spans="1:9" x14ac:dyDescent="0.45">
      <c r="A249" s="1">
        <v>42875</v>
      </c>
      <c r="B249" s="1" t="s">
        <v>4</v>
      </c>
      <c r="C249" s="2">
        <v>28.21</v>
      </c>
      <c r="D249" s="2">
        <f t="shared" si="4"/>
        <v>2.4373440000000004</v>
      </c>
      <c r="E249" s="2"/>
      <c r="F249" s="12"/>
      <c r="G249" s="2"/>
      <c r="H249" s="4"/>
      <c r="I249" s="4"/>
    </row>
    <row r="250" spans="1:9" x14ac:dyDescent="0.45">
      <c r="A250" s="1">
        <v>42876</v>
      </c>
      <c r="B250" s="1" t="s">
        <v>3</v>
      </c>
      <c r="C250" s="2">
        <v>26.01</v>
      </c>
      <c r="D250" s="2">
        <f t="shared" si="4"/>
        <v>2.2472640000000004</v>
      </c>
      <c r="E250" s="2">
        <v>7</v>
      </c>
      <c r="F250" s="12">
        <f>SUM(D244:D250)</f>
        <v>45.393695999999998</v>
      </c>
      <c r="G250" s="2"/>
      <c r="H250" s="4"/>
      <c r="I250" s="4"/>
    </row>
    <row r="251" spans="1:9" x14ac:dyDescent="0.45">
      <c r="A251" s="1">
        <v>42877</v>
      </c>
      <c r="B251" s="1" t="s">
        <v>4</v>
      </c>
      <c r="C251" s="2">
        <v>110.02</v>
      </c>
      <c r="D251" s="2">
        <f t="shared" si="4"/>
        <v>9.5057279999999995</v>
      </c>
      <c r="E251" s="2"/>
      <c r="F251" s="12"/>
      <c r="G251" s="2"/>
      <c r="H251" s="4"/>
      <c r="I251" s="4"/>
    </row>
    <row r="252" spans="1:9" x14ac:dyDescent="0.45">
      <c r="A252" s="1">
        <v>42878</v>
      </c>
      <c r="B252" s="1" t="s">
        <v>5</v>
      </c>
      <c r="C252" s="2">
        <v>22.46</v>
      </c>
      <c r="D252" s="2">
        <f t="shared" si="4"/>
        <v>1.9405440000000005</v>
      </c>
      <c r="E252" s="2"/>
      <c r="F252" s="12"/>
      <c r="G252" s="2"/>
      <c r="H252" s="4"/>
      <c r="I252" s="4"/>
    </row>
    <row r="253" spans="1:9" x14ac:dyDescent="0.45">
      <c r="A253" s="1">
        <v>42879</v>
      </c>
      <c r="B253" s="1" t="s">
        <v>6</v>
      </c>
      <c r="C253" s="2">
        <v>70.14</v>
      </c>
      <c r="D253" s="2">
        <f t="shared" si="4"/>
        <v>6.0600959999999988</v>
      </c>
      <c r="E253" s="2"/>
      <c r="F253" s="12"/>
      <c r="G253" s="2"/>
      <c r="H253" s="4"/>
      <c r="I253" s="4"/>
    </row>
    <row r="254" spans="1:9" x14ac:dyDescent="0.45">
      <c r="A254" s="1">
        <v>42880</v>
      </c>
      <c r="B254" s="1" t="s">
        <v>6</v>
      </c>
      <c r="C254" s="2">
        <v>167.07</v>
      </c>
      <c r="D254" s="2">
        <f t="shared" si="4"/>
        <v>14.434847999999997</v>
      </c>
      <c r="E254" s="2"/>
      <c r="F254" s="12"/>
      <c r="G254" s="2"/>
      <c r="H254" s="4"/>
      <c r="I254" s="4"/>
    </row>
    <row r="255" spans="1:9" x14ac:dyDescent="0.45">
      <c r="A255" s="1">
        <v>42881</v>
      </c>
      <c r="B255" s="1" t="s">
        <v>4</v>
      </c>
      <c r="C255" s="2">
        <v>94.97</v>
      </c>
      <c r="D255" s="2">
        <f t="shared" si="4"/>
        <v>8.2054080000000003</v>
      </c>
      <c r="E255" s="2"/>
      <c r="F255" s="12"/>
      <c r="G255" s="2"/>
      <c r="H255" s="4"/>
      <c r="I255" s="4"/>
    </row>
    <row r="256" spans="1:9" x14ac:dyDescent="0.45">
      <c r="A256" s="1">
        <v>42882</v>
      </c>
      <c r="B256" s="1" t="s">
        <v>4</v>
      </c>
      <c r="C256" s="2">
        <v>76.28</v>
      </c>
      <c r="D256" s="2">
        <f t="shared" si="4"/>
        <v>6.590592</v>
      </c>
      <c r="E256" s="2"/>
      <c r="F256" s="12"/>
      <c r="G256" s="2"/>
      <c r="H256" s="4"/>
      <c r="I256" s="4"/>
    </row>
    <row r="257" spans="1:9" x14ac:dyDescent="0.45">
      <c r="A257" s="1">
        <v>42883</v>
      </c>
      <c r="B257" s="1" t="s">
        <v>3</v>
      </c>
      <c r="C257" s="2">
        <v>35.39</v>
      </c>
      <c r="D257" s="2">
        <f t="shared" si="4"/>
        <v>3.057696</v>
      </c>
      <c r="E257" s="2">
        <v>7</v>
      </c>
      <c r="F257" s="12">
        <f>SUM(D251:D257)</f>
        <v>49.794911999999997</v>
      </c>
      <c r="G257" s="2"/>
      <c r="H257" s="4"/>
      <c r="I257" s="4"/>
    </row>
    <row r="258" spans="1:9" x14ac:dyDescent="0.45">
      <c r="A258" s="1">
        <v>42884</v>
      </c>
      <c r="B258" s="1" t="s">
        <v>4</v>
      </c>
      <c r="C258" s="2">
        <v>134.08000000000001</v>
      </c>
      <c r="D258" s="2">
        <f t="shared" si="4"/>
        <v>11.584512000000002</v>
      </c>
      <c r="E258" s="2"/>
      <c r="F258" s="12"/>
      <c r="G258" s="2"/>
      <c r="H258" s="4"/>
      <c r="I258" s="4"/>
    </row>
    <row r="259" spans="1:9" x14ac:dyDescent="0.45">
      <c r="A259" s="1">
        <v>42885</v>
      </c>
      <c r="B259" s="1" t="s">
        <v>5</v>
      </c>
      <c r="C259" s="2">
        <v>133.12</v>
      </c>
      <c r="D259" s="2">
        <f t="shared" si="4"/>
        <v>11.501568000000002</v>
      </c>
      <c r="E259" s="2"/>
      <c r="F259" s="12"/>
      <c r="G259" s="2"/>
      <c r="H259" s="4"/>
      <c r="I259" s="4"/>
    </row>
    <row r="260" spans="1:9" x14ac:dyDescent="0.45">
      <c r="A260" s="1">
        <v>42886</v>
      </c>
      <c r="B260" s="1" t="s">
        <v>6</v>
      </c>
      <c r="C260" s="2">
        <v>140.04</v>
      </c>
      <c r="D260" s="2">
        <f t="shared" si="4"/>
        <v>12.099456</v>
      </c>
      <c r="E260" s="2"/>
      <c r="F260" s="12"/>
      <c r="G260" s="2"/>
      <c r="H260" s="4"/>
      <c r="I260" s="4"/>
    </row>
    <row r="261" spans="1:9" x14ac:dyDescent="0.45">
      <c r="A261" s="1">
        <v>42887</v>
      </c>
      <c r="B261" s="1" t="s">
        <v>6</v>
      </c>
      <c r="C261" s="2">
        <v>242.89</v>
      </c>
      <c r="D261" s="2">
        <f t="shared" si="4"/>
        <v>20.985696000000001</v>
      </c>
      <c r="E261" s="2"/>
      <c r="F261" s="12"/>
      <c r="G261" s="2"/>
      <c r="H261" s="4"/>
      <c r="I261" s="4"/>
    </row>
    <row r="262" spans="1:9" x14ac:dyDescent="0.45">
      <c r="A262" s="1">
        <v>42888</v>
      </c>
      <c r="B262" s="1" t="s">
        <v>4</v>
      </c>
      <c r="C262" s="2">
        <v>124.8</v>
      </c>
      <c r="D262" s="2">
        <f t="shared" si="4"/>
        <v>10.782719999999999</v>
      </c>
      <c r="E262" s="2"/>
      <c r="F262" s="12"/>
      <c r="G262" s="2"/>
      <c r="H262" s="4"/>
      <c r="I262" s="4"/>
    </row>
    <row r="263" spans="1:9" x14ac:dyDescent="0.45">
      <c r="A263" s="1">
        <v>42889</v>
      </c>
      <c r="B263" s="1" t="s">
        <v>4</v>
      </c>
      <c r="C263" s="2">
        <v>28.76</v>
      </c>
      <c r="D263" s="2">
        <f t="shared" si="4"/>
        <v>2.4848640000000004</v>
      </c>
      <c r="E263" s="2"/>
      <c r="F263" s="12"/>
      <c r="G263" s="2"/>
      <c r="H263" s="4"/>
      <c r="I263" s="4"/>
    </row>
    <row r="264" spans="1:9" x14ac:dyDescent="0.45">
      <c r="A264" s="1">
        <v>42890</v>
      </c>
      <c r="B264" s="1" t="s">
        <v>3</v>
      </c>
      <c r="C264" s="2">
        <v>14.32</v>
      </c>
      <c r="D264" s="2">
        <f t="shared" si="4"/>
        <v>1.2372479999999999</v>
      </c>
      <c r="E264" s="2">
        <v>7</v>
      </c>
      <c r="F264" s="12">
        <f>SUM(D258:D264)</f>
        <v>70.676063999999997</v>
      </c>
      <c r="G264" s="2"/>
      <c r="H264" s="4"/>
      <c r="I264" s="4"/>
    </row>
    <row r="265" spans="1:9" x14ac:dyDescent="0.45">
      <c r="A265" s="1">
        <v>42891</v>
      </c>
      <c r="B265" s="1" t="s">
        <v>4</v>
      </c>
      <c r="C265" s="2">
        <v>13.61</v>
      </c>
      <c r="D265" s="2">
        <f t="shared" si="4"/>
        <v>1.1759039999999998</v>
      </c>
      <c r="E265" s="2"/>
      <c r="F265" s="12"/>
      <c r="G265" s="2"/>
      <c r="H265" s="4"/>
      <c r="I265" s="4"/>
    </row>
    <row r="266" spans="1:9" x14ac:dyDescent="0.45">
      <c r="A266" s="1">
        <v>42892</v>
      </c>
      <c r="B266" s="1" t="s">
        <v>5</v>
      </c>
      <c r="C266" s="2">
        <v>14.91</v>
      </c>
      <c r="D266" s="2">
        <f t="shared" si="4"/>
        <v>1.288224</v>
      </c>
      <c r="E266" s="2"/>
      <c r="F266" s="12"/>
      <c r="G266" s="2"/>
      <c r="H266" s="4"/>
      <c r="I266" s="4"/>
    </row>
    <row r="267" spans="1:9" x14ac:dyDescent="0.45">
      <c r="A267" s="1">
        <v>42893</v>
      </c>
      <c r="B267" s="1" t="s">
        <v>6</v>
      </c>
      <c r="C267" s="2">
        <v>20.29</v>
      </c>
      <c r="D267" s="2">
        <f t="shared" si="4"/>
        <v>1.7530559999999995</v>
      </c>
      <c r="E267" s="2"/>
      <c r="F267" s="12"/>
      <c r="G267" s="2"/>
      <c r="H267" s="4"/>
      <c r="I267" s="4"/>
    </row>
    <row r="268" spans="1:9" x14ac:dyDescent="0.45">
      <c r="A268" s="1">
        <v>42894</v>
      </c>
      <c r="B268" s="1" t="s">
        <v>6</v>
      </c>
      <c r="C268" s="2">
        <v>14.37</v>
      </c>
      <c r="D268" s="2">
        <f t="shared" si="4"/>
        <v>1.2415679999999998</v>
      </c>
      <c r="E268" s="2"/>
      <c r="F268" s="12"/>
      <c r="G268" s="2"/>
      <c r="H268" s="4"/>
      <c r="I268" s="4"/>
    </row>
    <row r="269" spans="1:9" x14ac:dyDescent="0.45">
      <c r="A269" s="1">
        <v>42895</v>
      </c>
      <c r="B269" s="1" t="s">
        <v>4</v>
      </c>
      <c r="C269" s="2">
        <v>58.37</v>
      </c>
      <c r="D269" s="2">
        <f t="shared" si="4"/>
        <v>5.0431679999999997</v>
      </c>
      <c r="E269" s="2"/>
      <c r="F269" s="12"/>
      <c r="G269" s="2"/>
      <c r="H269" s="4"/>
      <c r="I269" s="4"/>
    </row>
    <row r="270" spans="1:9" x14ac:dyDescent="0.45">
      <c r="A270" s="1">
        <v>42896</v>
      </c>
      <c r="B270" s="1" t="s">
        <v>4</v>
      </c>
      <c r="C270" s="2">
        <v>55.32</v>
      </c>
      <c r="D270" s="2">
        <f t="shared" si="4"/>
        <v>4.7796479999999999</v>
      </c>
      <c r="E270" s="2"/>
      <c r="F270" s="12"/>
      <c r="G270" s="2"/>
      <c r="H270" s="4"/>
      <c r="I270" s="4"/>
    </row>
    <row r="271" spans="1:9" x14ac:dyDescent="0.45">
      <c r="A271" s="1">
        <v>42897</v>
      </c>
      <c r="B271" s="1" t="s">
        <v>3</v>
      </c>
      <c r="C271" s="2">
        <v>56.26</v>
      </c>
      <c r="D271" s="2">
        <f t="shared" si="4"/>
        <v>4.8608640000000003</v>
      </c>
      <c r="E271" s="2">
        <v>7</v>
      </c>
      <c r="F271" s="12">
        <f>SUM(D265:D271)</f>
        <v>20.142431999999999</v>
      </c>
      <c r="G271" s="2"/>
      <c r="H271" s="4"/>
      <c r="I271" s="4"/>
    </row>
    <row r="272" spans="1:9" x14ac:dyDescent="0.45">
      <c r="A272" s="1">
        <v>42898</v>
      </c>
      <c r="B272" s="1" t="s">
        <v>4</v>
      </c>
      <c r="C272" s="2">
        <v>190.81</v>
      </c>
      <c r="D272" s="2">
        <f t="shared" si="4"/>
        <v>16.485983999999998</v>
      </c>
      <c r="E272" s="2"/>
      <c r="F272" s="12"/>
      <c r="G272" s="2"/>
      <c r="H272" s="4"/>
      <c r="I272" s="4"/>
    </row>
    <row r="273" spans="1:9" x14ac:dyDescent="0.45">
      <c r="A273" s="1">
        <v>42899</v>
      </c>
      <c r="B273" s="1" t="s">
        <v>5</v>
      </c>
      <c r="C273" s="2">
        <v>71.28</v>
      </c>
      <c r="D273" s="2">
        <f t="shared" si="4"/>
        <v>6.1585919999999996</v>
      </c>
      <c r="E273" s="2"/>
      <c r="F273" s="12"/>
      <c r="G273" s="2"/>
      <c r="H273" s="4"/>
      <c r="I273" s="4"/>
    </row>
    <row r="274" spans="1:9" x14ac:dyDescent="0.45">
      <c r="A274" s="1">
        <v>42900</v>
      </c>
      <c r="B274" s="1" t="s">
        <v>6</v>
      </c>
      <c r="C274" s="2">
        <v>174.93</v>
      </c>
      <c r="D274" s="2">
        <f t="shared" si="4"/>
        <v>15.113952000000003</v>
      </c>
      <c r="E274" s="2"/>
      <c r="F274" s="12"/>
      <c r="G274" s="2"/>
      <c r="H274" s="4"/>
      <c r="I274" s="4"/>
    </row>
    <row r="275" spans="1:9" x14ac:dyDescent="0.45">
      <c r="A275" s="1">
        <v>42901</v>
      </c>
      <c r="B275" s="1" t="s">
        <v>6</v>
      </c>
      <c r="C275" s="2">
        <v>95.31</v>
      </c>
      <c r="D275" s="2">
        <f t="shared" si="4"/>
        <v>8.2347839999999994</v>
      </c>
      <c r="E275" s="2"/>
      <c r="F275" s="12"/>
      <c r="G275" s="2"/>
      <c r="H275" s="4"/>
      <c r="I275" s="4"/>
    </row>
    <row r="276" spans="1:9" x14ac:dyDescent="0.45">
      <c r="A276" s="1">
        <v>42902</v>
      </c>
      <c r="B276" s="1" t="s">
        <v>4</v>
      </c>
      <c r="C276" s="2">
        <v>83</v>
      </c>
      <c r="D276" s="2">
        <f t="shared" si="4"/>
        <v>7.1711999999999998</v>
      </c>
      <c r="E276" s="2"/>
      <c r="F276" s="12"/>
      <c r="G276" s="2"/>
      <c r="H276" s="4"/>
      <c r="I276" s="4"/>
    </row>
    <row r="277" spans="1:9" x14ac:dyDescent="0.45">
      <c r="A277" s="1">
        <v>42903</v>
      </c>
      <c r="B277" s="1" t="s">
        <v>4</v>
      </c>
      <c r="C277" s="2">
        <v>87.58</v>
      </c>
      <c r="D277" s="2">
        <f t="shared" si="4"/>
        <v>7.5669120000000003</v>
      </c>
      <c r="E277" s="2"/>
      <c r="F277" s="12"/>
      <c r="G277" s="2"/>
      <c r="H277" s="4"/>
      <c r="I277" s="4"/>
    </row>
    <row r="278" spans="1:9" x14ac:dyDescent="0.45">
      <c r="A278" s="1">
        <v>42904</v>
      </c>
      <c r="B278" s="1" t="s">
        <v>3</v>
      </c>
      <c r="C278" s="2">
        <v>26.82</v>
      </c>
      <c r="D278" s="2">
        <f t="shared" si="4"/>
        <v>2.3172480000000002</v>
      </c>
      <c r="E278" s="2">
        <v>7</v>
      </c>
      <c r="F278" s="12">
        <f>SUM(D272:D278)</f>
        <v>63.048671999999996</v>
      </c>
      <c r="G278" s="2"/>
      <c r="H278" s="4"/>
      <c r="I278" s="4"/>
    </row>
    <row r="279" spans="1:9" x14ac:dyDescent="0.45">
      <c r="A279" s="1">
        <v>42905</v>
      </c>
      <c r="B279" s="1" t="s">
        <v>4</v>
      </c>
      <c r="C279" s="2">
        <v>114.36</v>
      </c>
      <c r="D279" s="2">
        <f t="shared" si="4"/>
        <v>9.8807039999999997</v>
      </c>
      <c r="E279" s="2"/>
      <c r="F279" s="12"/>
      <c r="G279" s="2"/>
      <c r="H279" s="4"/>
      <c r="I279" s="4"/>
    </row>
    <row r="280" spans="1:9" x14ac:dyDescent="0.45">
      <c r="A280" s="1">
        <v>42906</v>
      </c>
      <c r="B280" s="1" t="s">
        <v>5</v>
      </c>
      <c r="C280" s="2">
        <v>131.34</v>
      </c>
      <c r="D280" s="2">
        <f t="shared" si="4"/>
        <v>11.347776000000001</v>
      </c>
      <c r="E280" s="2"/>
      <c r="F280" s="12"/>
      <c r="G280" s="2"/>
      <c r="H280" s="4"/>
      <c r="I280" s="4"/>
    </row>
    <row r="281" spans="1:9" x14ac:dyDescent="0.45">
      <c r="A281" s="1">
        <v>42907</v>
      </c>
      <c r="B281" s="1" t="s">
        <v>6</v>
      </c>
      <c r="C281" s="2">
        <v>139.35</v>
      </c>
      <c r="D281" s="2">
        <f t="shared" si="4"/>
        <v>12.03984</v>
      </c>
      <c r="E281" s="2"/>
      <c r="F281" s="12"/>
      <c r="G281" s="2"/>
      <c r="H281" s="4"/>
      <c r="I281" s="4"/>
    </row>
    <row r="282" spans="1:9" x14ac:dyDescent="0.45">
      <c r="A282" s="1">
        <v>42908</v>
      </c>
      <c r="B282" s="1" t="s">
        <v>6</v>
      </c>
      <c r="C282" s="2">
        <v>54.73</v>
      </c>
      <c r="D282" s="2">
        <f t="shared" si="4"/>
        <v>4.7286719999999987</v>
      </c>
      <c r="E282" s="2"/>
      <c r="F282" s="12"/>
      <c r="G282" s="2"/>
      <c r="H282" s="4"/>
      <c r="I282" s="4"/>
    </row>
    <row r="283" spans="1:9" x14ac:dyDescent="0.45">
      <c r="A283" s="1">
        <v>42909</v>
      </c>
      <c r="B283" s="1" t="s">
        <v>4</v>
      </c>
      <c r="C283" s="2">
        <v>100.14</v>
      </c>
      <c r="D283" s="2">
        <f t="shared" si="4"/>
        <v>8.6520960000000002</v>
      </c>
      <c r="E283" s="2"/>
      <c r="F283" s="12"/>
      <c r="G283" s="2"/>
      <c r="H283" s="4"/>
      <c r="I283" s="4"/>
    </row>
    <row r="284" spans="1:9" x14ac:dyDescent="0.45">
      <c r="A284" s="1">
        <v>42910</v>
      </c>
      <c r="B284" s="1" t="s">
        <v>4</v>
      </c>
      <c r="C284" s="2">
        <v>9.48</v>
      </c>
      <c r="D284" s="2">
        <f t="shared" si="4"/>
        <v>0.81907200000000024</v>
      </c>
      <c r="E284" s="2"/>
      <c r="F284" s="12"/>
      <c r="G284" s="2"/>
      <c r="H284" s="4"/>
      <c r="I284" s="4"/>
    </row>
    <row r="285" spans="1:9" x14ac:dyDescent="0.45">
      <c r="A285" s="1">
        <v>42911</v>
      </c>
      <c r="B285" s="1" t="s">
        <v>3</v>
      </c>
      <c r="C285" s="2">
        <v>45.26</v>
      </c>
      <c r="D285" s="2">
        <f t="shared" si="4"/>
        <v>3.9104640000000002</v>
      </c>
      <c r="E285" s="2">
        <v>7</v>
      </c>
      <c r="F285" s="12">
        <f>SUM(D279:D285)</f>
        <v>51.378623999999995</v>
      </c>
      <c r="G285" s="2"/>
      <c r="H285" s="4"/>
      <c r="I285" s="4"/>
    </row>
    <row r="286" spans="1:9" x14ac:dyDescent="0.45">
      <c r="A286" s="1">
        <v>42912</v>
      </c>
      <c r="B286" s="1" t="s">
        <v>4</v>
      </c>
      <c r="C286" s="2">
        <v>77.78</v>
      </c>
      <c r="D286" s="2">
        <f t="shared" si="4"/>
        <v>6.7201919999999999</v>
      </c>
      <c r="E286" s="2"/>
      <c r="F286" s="12"/>
      <c r="G286" s="2"/>
      <c r="H286" s="4"/>
      <c r="I286" s="4"/>
    </row>
    <row r="287" spans="1:9" x14ac:dyDescent="0.45">
      <c r="A287" s="1">
        <v>42913</v>
      </c>
      <c r="B287" s="1" t="s">
        <v>5</v>
      </c>
      <c r="C287" s="2">
        <v>27.66</v>
      </c>
      <c r="D287" s="2">
        <f t="shared" si="4"/>
        <v>2.3898239999999999</v>
      </c>
      <c r="E287" s="2"/>
      <c r="F287" s="12"/>
      <c r="G287" s="2"/>
      <c r="H287" s="4"/>
      <c r="I287" s="4"/>
    </row>
    <row r="288" spans="1:9" x14ac:dyDescent="0.45">
      <c r="A288" s="1">
        <v>42914</v>
      </c>
      <c r="B288" s="1" t="s">
        <v>6</v>
      </c>
      <c r="C288" s="2">
        <v>8.31</v>
      </c>
      <c r="D288" s="2">
        <f t="shared" si="4"/>
        <v>0.71798399999999996</v>
      </c>
      <c r="E288" s="2"/>
      <c r="F288" s="12"/>
      <c r="G288" s="2"/>
      <c r="H288" s="4"/>
      <c r="I288" s="4"/>
    </row>
    <row r="289" spans="1:9" x14ac:dyDescent="0.45">
      <c r="A289" s="1">
        <v>42915</v>
      </c>
      <c r="B289" s="1" t="s">
        <v>6</v>
      </c>
      <c r="C289" s="2">
        <v>29.34</v>
      </c>
      <c r="D289" s="2">
        <f t="shared" si="4"/>
        <v>2.5349759999999999</v>
      </c>
      <c r="E289" s="2"/>
      <c r="F289" s="12"/>
      <c r="G289" s="2"/>
      <c r="H289" s="4"/>
      <c r="I289" s="4"/>
    </row>
    <row r="290" spans="1:9" x14ac:dyDescent="0.45">
      <c r="A290" s="1">
        <v>42916</v>
      </c>
      <c r="B290" s="1" t="s">
        <v>4</v>
      </c>
      <c r="C290" s="2">
        <v>12.31</v>
      </c>
      <c r="D290" s="2">
        <f t="shared" si="4"/>
        <v>1.0635840000000001</v>
      </c>
      <c r="E290" s="2"/>
      <c r="F290" s="12"/>
      <c r="G290" s="2">
        <v>220</v>
      </c>
      <c r="H290" s="12">
        <f>SUM(D200:D290)</f>
        <v>799.45142400000032</v>
      </c>
    </row>
    <row r="291" spans="1:9" x14ac:dyDescent="0.45">
      <c r="A291" s="1">
        <v>42917</v>
      </c>
      <c r="B291" s="1" t="s">
        <v>4</v>
      </c>
      <c r="C291" s="2">
        <v>8.3699999999999992</v>
      </c>
      <c r="D291" s="2">
        <f t="shared" si="4"/>
        <v>0.72316799999999992</v>
      </c>
      <c r="E291" s="2"/>
      <c r="F291" s="12"/>
      <c r="G291" s="2"/>
      <c r="H291" s="4"/>
      <c r="I291" s="4"/>
    </row>
    <row r="292" spans="1:9" x14ac:dyDescent="0.45">
      <c r="A292" s="1">
        <v>42918</v>
      </c>
      <c r="B292" s="1" t="s">
        <v>3</v>
      </c>
      <c r="C292" s="2">
        <v>32.75</v>
      </c>
      <c r="D292" s="2">
        <f t="shared" si="4"/>
        <v>2.8296000000000001</v>
      </c>
      <c r="E292" s="2">
        <v>7</v>
      </c>
      <c r="F292" s="12">
        <f>SUM(D286:D292)</f>
        <v>16.979327999999999</v>
      </c>
      <c r="G292" s="2"/>
      <c r="H292" s="4"/>
      <c r="I292" s="4"/>
    </row>
    <row r="293" spans="1:9" x14ac:dyDescent="0.45">
      <c r="A293" s="1">
        <v>42919</v>
      </c>
      <c r="B293" s="1" t="s">
        <v>4</v>
      </c>
      <c r="C293" s="2">
        <v>7.04</v>
      </c>
      <c r="D293" s="2">
        <f t="shared" si="4"/>
        <v>0.60825600000000002</v>
      </c>
      <c r="E293" s="2"/>
      <c r="F293" s="12"/>
      <c r="G293" s="2"/>
      <c r="H293" s="4"/>
      <c r="I293" s="4"/>
    </row>
    <row r="294" spans="1:9" x14ac:dyDescent="0.45">
      <c r="A294" s="1">
        <v>42920</v>
      </c>
      <c r="B294" s="1" t="s">
        <v>5</v>
      </c>
      <c r="C294" s="2">
        <v>7.66</v>
      </c>
      <c r="D294" s="2">
        <f t="shared" si="4"/>
        <v>0.66182399999999997</v>
      </c>
      <c r="E294" s="2"/>
      <c r="F294" s="12"/>
      <c r="G294" s="2"/>
      <c r="H294" s="4"/>
      <c r="I294" s="4"/>
    </row>
    <row r="295" spans="1:9" x14ac:dyDescent="0.45">
      <c r="A295" s="1">
        <v>42921</v>
      </c>
      <c r="B295" s="1" t="s">
        <v>6</v>
      </c>
      <c r="C295" s="2">
        <v>34.630000000000003</v>
      </c>
      <c r="D295" s="2">
        <f t="shared" si="4"/>
        <v>2.9920320000000005</v>
      </c>
      <c r="E295" s="2"/>
      <c r="F295" s="12"/>
      <c r="G295" s="2"/>
      <c r="H295" s="4"/>
      <c r="I295" s="4"/>
    </row>
    <row r="296" spans="1:9" x14ac:dyDescent="0.45">
      <c r="A296" s="1">
        <v>42922</v>
      </c>
      <c r="B296" s="1" t="s">
        <v>6</v>
      </c>
      <c r="C296" s="2">
        <v>18.829999999999998</v>
      </c>
      <c r="D296" s="2">
        <f t="shared" si="4"/>
        <v>1.6269119999999999</v>
      </c>
      <c r="E296" s="2"/>
      <c r="F296" s="12"/>
      <c r="G296" s="2"/>
      <c r="H296" s="4"/>
      <c r="I296" s="4"/>
    </row>
    <row r="297" spans="1:9" x14ac:dyDescent="0.45">
      <c r="A297" s="1">
        <v>42923</v>
      </c>
      <c r="B297" s="1" t="s">
        <v>4</v>
      </c>
      <c r="C297" s="2">
        <v>5.33</v>
      </c>
      <c r="D297" s="2">
        <f t="shared" si="4"/>
        <v>0.46051199999999998</v>
      </c>
      <c r="E297" s="2"/>
      <c r="F297" s="12"/>
      <c r="G297" s="2"/>
      <c r="H297" s="4"/>
      <c r="I297" s="4"/>
    </row>
    <row r="298" spans="1:9" x14ac:dyDescent="0.45">
      <c r="A298" s="1">
        <v>42924</v>
      </c>
      <c r="B298" s="1" t="s">
        <v>4</v>
      </c>
      <c r="C298" s="2">
        <v>17.29</v>
      </c>
      <c r="D298" s="2">
        <f t="shared" si="4"/>
        <v>1.4938559999999999</v>
      </c>
      <c r="E298" s="2"/>
      <c r="F298" s="12"/>
      <c r="G298" s="2"/>
      <c r="H298" s="4"/>
      <c r="I298" s="4"/>
    </row>
    <row r="299" spans="1:9" x14ac:dyDescent="0.45">
      <c r="A299" s="1">
        <v>42925</v>
      </c>
      <c r="B299" s="1" t="s">
        <v>3</v>
      </c>
      <c r="C299" s="2">
        <v>17.93</v>
      </c>
      <c r="D299" s="2">
        <f t="shared" si="4"/>
        <v>1.5491520000000001</v>
      </c>
      <c r="E299" s="2">
        <v>7</v>
      </c>
      <c r="F299" s="12">
        <f>SUM(D293:D299)</f>
        <v>9.3925439999999991</v>
      </c>
      <c r="G299" s="2"/>
      <c r="H299" s="4"/>
      <c r="I299" s="4"/>
    </row>
    <row r="300" spans="1:9" x14ac:dyDescent="0.45">
      <c r="A300" s="1">
        <v>42926</v>
      </c>
      <c r="B300" s="1" t="s">
        <v>4</v>
      </c>
      <c r="C300" s="2">
        <v>8.74</v>
      </c>
      <c r="D300" s="2">
        <f t="shared" si="4"/>
        <v>0.75513600000000003</v>
      </c>
      <c r="E300" s="2"/>
      <c r="F300" s="12"/>
      <c r="G300" s="2"/>
      <c r="H300" s="4"/>
      <c r="I300" s="4"/>
    </row>
    <row r="301" spans="1:9" x14ac:dyDescent="0.45">
      <c r="A301" s="1">
        <v>42927</v>
      </c>
      <c r="B301" s="1" t="s">
        <v>5</v>
      </c>
      <c r="C301" s="2">
        <v>11.24</v>
      </c>
      <c r="D301" s="2">
        <f t="shared" si="4"/>
        <v>0.971136</v>
      </c>
      <c r="E301" s="2"/>
      <c r="F301" s="12"/>
      <c r="G301" s="2"/>
      <c r="H301" s="4"/>
      <c r="I301" s="4"/>
    </row>
    <row r="302" spans="1:9" x14ac:dyDescent="0.45">
      <c r="A302" s="1">
        <v>42928</v>
      </c>
      <c r="B302" s="1" t="s">
        <v>6</v>
      </c>
      <c r="C302" s="2">
        <v>65.5</v>
      </c>
      <c r="D302" s="2">
        <f t="shared" si="4"/>
        <v>5.6592000000000002</v>
      </c>
      <c r="E302" s="2"/>
      <c r="F302" s="12"/>
      <c r="G302" s="2"/>
      <c r="H302" s="4"/>
      <c r="I302" s="4"/>
    </row>
    <row r="303" spans="1:9" x14ac:dyDescent="0.45">
      <c r="A303" s="1">
        <v>42929</v>
      </c>
      <c r="B303" s="1" t="s">
        <v>6</v>
      </c>
      <c r="C303" s="2">
        <v>42.86</v>
      </c>
      <c r="D303" s="2">
        <f t="shared" ref="D303:D366" si="5">C303*60*60*24/1000000</f>
        <v>3.7031040000000002</v>
      </c>
      <c r="E303" s="2"/>
      <c r="F303" s="12"/>
      <c r="G303" s="2"/>
      <c r="H303" s="4"/>
      <c r="I303" s="4"/>
    </row>
    <row r="304" spans="1:9" x14ac:dyDescent="0.45">
      <c r="A304" s="1">
        <v>42930</v>
      </c>
      <c r="B304" s="1" t="s">
        <v>4</v>
      </c>
      <c r="C304" s="2">
        <v>17.96</v>
      </c>
      <c r="D304" s="2">
        <f t="shared" si="5"/>
        <v>1.5517440000000002</v>
      </c>
      <c r="E304" s="2"/>
      <c r="F304" s="12"/>
      <c r="G304" s="2"/>
      <c r="H304" s="4"/>
      <c r="I304" s="4"/>
    </row>
    <row r="305" spans="1:9" x14ac:dyDescent="0.45">
      <c r="A305" s="1">
        <v>42931</v>
      </c>
      <c r="B305" s="1" t="s">
        <v>4</v>
      </c>
      <c r="C305" s="2">
        <v>13.68</v>
      </c>
      <c r="D305" s="2">
        <f t="shared" si="5"/>
        <v>1.1819519999999999</v>
      </c>
      <c r="E305" s="2"/>
      <c r="F305" s="12"/>
      <c r="G305" s="2"/>
      <c r="H305" s="4"/>
      <c r="I305" s="4"/>
    </row>
    <row r="306" spans="1:9" x14ac:dyDescent="0.45">
      <c r="A306" s="1">
        <v>42932</v>
      </c>
      <c r="B306" s="1" t="s">
        <v>3</v>
      </c>
      <c r="C306" s="2">
        <v>13.03</v>
      </c>
      <c r="D306" s="2">
        <f t="shared" si="5"/>
        <v>1.1257919999999999</v>
      </c>
      <c r="E306" s="2">
        <v>7</v>
      </c>
      <c r="F306" s="12">
        <f>SUM(D300:D306)</f>
        <v>14.948063999999999</v>
      </c>
      <c r="G306" s="2"/>
      <c r="H306" s="4"/>
      <c r="I306" s="4"/>
    </row>
    <row r="307" spans="1:9" x14ac:dyDescent="0.45">
      <c r="A307" s="1">
        <v>42933</v>
      </c>
      <c r="B307" s="1" t="s">
        <v>4</v>
      </c>
      <c r="C307" s="2">
        <v>16.18</v>
      </c>
      <c r="D307" s="2">
        <f t="shared" si="5"/>
        <v>1.3979520000000001</v>
      </c>
      <c r="E307" s="2"/>
      <c r="F307" s="12"/>
      <c r="G307" s="2"/>
      <c r="H307" s="4"/>
      <c r="I307" s="4"/>
    </row>
    <row r="308" spans="1:9" x14ac:dyDescent="0.45">
      <c r="A308" s="1">
        <v>42934</v>
      </c>
      <c r="B308" s="1" t="s">
        <v>5</v>
      </c>
      <c r="C308" s="2">
        <v>11.51</v>
      </c>
      <c r="D308" s="2">
        <f t="shared" si="5"/>
        <v>0.99446400000000001</v>
      </c>
      <c r="E308" s="2"/>
      <c r="F308" s="12"/>
      <c r="G308" s="2"/>
      <c r="H308" s="4"/>
      <c r="I308" s="4"/>
    </row>
    <row r="309" spans="1:9" x14ac:dyDescent="0.45">
      <c r="A309" s="1">
        <v>42935</v>
      </c>
      <c r="B309" s="1" t="s">
        <v>6</v>
      </c>
      <c r="C309" s="2">
        <v>10.63</v>
      </c>
      <c r="D309" s="2">
        <f t="shared" si="5"/>
        <v>0.91843200000000025</v>
      </c>
      <c r="E309" s="2"/>
      <c r="F309" s="12"/>
      <c r="G309" s="2"/>
      <c r="H309" s="4"/>
      <c r="I309" s="4"/>
    </row>
    <row r="310" spans="1:9" x14ac:dyDescent="0.45">
      <c r="A310" s="1">
        <v>42936</v>
      </c>
      <c r="B310" s="1" t="s">
        <v>6</v>
      </c>
      <c r="C310" s="2">
        <v>24.06</v>
      </c>
      <c r="D310" s="2">
        <f t="shared" si="5"/>
        <v>2.0787840000000002</v>
      </c>
      <c r="E310" s="2"/>
      <c r="F310" s="12"/>
      <c r="G310" s="2"/>
      <c r="H310" s="4"/>
      <c r="I310" s="4"/>
    </row>
    <row r="311" spans="1:9" x14ac:dyDescent="0.45">
      <c r="A311" s="1">
        <v>42937</v>
      </c>
      <c r="B311" s="1" t="s">
        <v>4</v>
      </c>
      <c r="C311" s="2">
        <v>11.09</v>
      </c>
      <c r="D311" s="2">
        <f t="shared" si="5"/>
        <v>0.95817600000000003</v>
      </c>
      <c r="E311" s="2"/>
      <c r="F311" s="12"/>
      <c r="G311" s="2"/>
      <c r="H311" s="4"/>
      <c r="I311" s="4"/>
    </row>
    <row r="312" spans="1:9" x14ac:dyDescent="0.45">
      <c r="A312" s="1">
        <v>42938</v>
      </c>
      <c r="B312" s="1" t="s">
        <v>4</v>
      </c>
      <c r="C312" s="2">
        <v>19.71</v>
      </c>
      <c r="D312" s="2">
        <f t="shared" si="5"/>
        <v>1.7029440000000005</v>
      </c>
      <c r="E312" s="2"/>
      <c r="F312" s="12"/>
      <c r="G312" s="2"/>
      <c r="H312" s="4"/>
      <c r="I312" s="4"/>
    </row>
    <row r="313" spans="1:9" x14ac:dyDescent="0.45">
      <c r="A313" s="1">
        <v>42939</v>
      </c>
      <c r="B313" s="1" t="s">
        <v>3</v>
      </c>
      <c r="C313" s="2">
        <v>21.02</v>
      </c>
      <c r="D313" s="2">
        <f t="shared" si="5"/>
        <v>1.816128</v>
      </c>
      <c r="E313" s="2">
        <v>7</v>
      </c>
      <c r="F313" s="12">
        <f>SUM(D307:D313)</f>
        <v>9.8668800000000019</v>
      </c>
      <c r="G313" s="2"/>
      <c r="H313" s="4"/>
      <c r="I313" s="4"/>
    </row>
    <row r="314" spans="1:9" x14ac:dyDescent="0.45">
      <c r="A314" s="1">
        <v>42940</v>
      </c>
      <c r="B314" s="1" t="s">
        <v>4</v>
      </c>
      <c r="C314" s="2">
        <v>17.57</v>
      </c>
      <c r="D314" s="2">
        <f t="shared" si="5"/>
        <v>1.5180480000000001</v>
      </c>
      <c r="E314" s="2"/>
      <c r="F314" s="12"/>
      <c r="G314" s="2"/>
      <c r="H314" s="4"/>
      <c r="I314" s="4"/>
    </row>
    <row r="315" spans="1:9" x14ac:dyDescent="0.45">
      <c r="A315" s="1">
        <v>42941</v>
      </c>
      <c r="B315" s="1" t="s">
        <v>5</v>
      </c>
      <c r="C315" s="2">
        <v>10.199999999999999</v>
      </c>
      <c r="D315" s="2">
        <f t="shared" si="5"/>
        <v>0.88127999999999995</v>
      </c>
      <c r="E315" s="2"/>
      <c r="F315" s="12"/>
      <c r="G315" s="2"/>
      <c r="H315" s="4"/>
      <c r="I315" s="4"/>
    </row>
    <row r="316" spans="1:9" x14ac:dyDescent="0.45">
      <c r="A316" s="1">
        <v>42942</v>
      </c>
      <c r="B316" s="1" t="s">
        <v>6</v>
      </c>
      <c r="C316" s="2">
        <v>10.27</v>
      </c>
      <c r="D316" s="2">
        <f t="shared" si="5"/>
        <v>0.88732799999999978</v>
      </c>
      <c r="E316" s="2"/>
      <c r="F316" s="12"/>
      <c r="G316" s="2"/>
      <c r="H316" s="4"/>
      <c r="I316" s="4"/>
    </row>
    <row r="317" spans="1:9" x14ac:dyDescent="0.45">
      <c r="A317" s="1">
        <v>42943</v>
      </c>
      <c r="B317" s="1" t="s">
        <v>6</v>
      </c>
      <c r="C317" s="2">
        <v>10.76</v>
      </c>
      <c r="D317" s="2">
        <f t="shared" si="5"/>
        <v>0.92966400000000005</v>
      </c>
      <c r="E317" s="2"/>
      <c r="F317" s="12"/>
      <c r="G317" s="2"/>
      <c r="H317" s="4"/>
      <c r="I317" s="4"/>
    </row>
    <row r="318" spans="1:9" x14ac:dyDescent="0.45">
      <c r="A318" s="1">
        <v>42944</v>
      </c>
      <c r="B318" s="1" t="s">
        <v>4</v>
      </c>
      <c r="C318" s="2">
        <v>21.77</v>
      </c>
      <c r="D318" s="2">
        <f t="shared" si="5"/>
        <v>1.8809279999999999</v>
      </c>
      <c r="E318" s="2"/>
      <c r="F318" s="12"/>
      <c r="G318" s="2"/>
      <c r="H318" s="4"/>
      <c r="I318" s="4"/>
    </row>
    <row r="319" spans="1:9" x14ac:dyDescent="0.45">
      <c r="A319" s="1">
        <v>42945</v>
      </c>
      <c r="B319" s="1" t="s">
        <v>4</v>
      </c>
      <c r="C319" s="2">
        <v>14.27</v>
      </c>
      <c r="D319" s="2">
        <f t="shared" si="5"/>
        <v>1.2329279999999998</v>
      </c>
      <c r="E319" s="2"/>
      <c r="F319" s="12"/>
      <c r="G319" s="2"/>
      <c r="H319" s="4"/>
      <c r="I319" s="4"/>
    </row>
    <row r="320" spans="1:9" x14ac:dyDescent="0.45">
      <c r="A320" s="1">
        <v>42946</v>
      </c>
      <c r="B320" s="1" t="s">
        <v>3</v>
      </c>
      <c r="C320" s="2">
        <v>29.68</v>
      </c>
      <c r="D320" s="2">
        <f t="shared" si="5"/>
        <v>2.564352</v>
      </c>
      <c r="E320" s="2">
        <v>7</v>
      </c>
      <c r="F320" s="12">
        <f>SUM(D314:D320)</f>
        <v>9.8945279999999993</v>
      </c>
      <c r="G320" s="2"/>
      <c r="H320" s="4"/>
      <c r="I320" s="4"/>
    </row>
    <row r="321" spans="1:9" x14ac:dyDescent="0.45">
      <c r="A321" s="1">
        <v>42947</v>
      </c>
      <c r="B321" s="1" t="s">
        <v>4</v>
      </c>
      <c r="C321" s="2">
        <v>53.35</v>
      </c>
      <c r="D321" s="2">
        <f t="shared" si="5"/>
        <v>4.6094400000000002</v>
      </c>
      <c r="E321" s="2"/>
      <c r="F321" s="12"/>
      <c r="G321" s="2"/>
      <c r="H321" s="4"/>
      <c r="I321" s="4"/>
    </row>
    <row r="322" spans="1:9" x14ac:dyDescent="0.45">
      <c r="A322" s="1">
        <v>42948</v>
      </c>
      <c r="B322" s="1" t="s">
        <v>5</v>
      </c>
      <c r="C322" s="2">
        <v>99.27</v>
      </c>
      <c r="D322" s="2">
        <f t="shared" si="5"/>
        <v>8.5769280000000006</v>
      </c>
      <c r="E322" s="2"/>
      <c r="F322" s="12"/>
      <c r="G322" s="2"/>
      <c r="H322" s="4"/>
      <c r="I322" s="4"/>
    </row>
    <row r="323" spans="1:9" x14ac:dyDescent="0.45">
      <c r="A323" s="1">
        <v>42949</v>
      </c>
      <c r="B323" s="1" t="s">
        <v>6</v>
      </c>
      <c r="C323" s="2">
        <v>11.68</v>
      </c>
      <c r="D323" s="2">
        <f t="shared" si="5"/>
        <v>1.009152</v>
      </c>
      <c r="E323" s="2"/>
      <c r="F323" s="12"/>
      <c r="G323" s="2"/>
      <c r="H323" s="4"/>
      <c r="I323" s="4"/>
    </row>
    <row r="324" spans="1:9" x14ac:dyDescent="0.45">
      <c r="A324" s="1">
        <v>42950</v>
      </c>
      <c r="B324" s="1" t="s">
        <v>6</v>
      </c>
      <c r="C324" s="2">
        <v>58.22</v>
      </c>
      <c r="D324" s="2">
        <f t="shared" si="5"/>
        <v>5.030208</v>
      </c>
      <c r="E324" s="2"/>
      <c r="F324" s="12"/>
      <c r="G324" s="2"/>
      <c r="H324" s="4"/>
      <c r="I324" s="4"/>
    </row>
    <row r="325" spans="1:9" x14ac:dyDescent="0.45">
      <c r="A325" s="1">
        <v>42951</v>
      </c>
      <c r="B325" s="1" t="s">
        <v>4</v>
      </c>
      <c r="C325" s="2">
        <v>83.8</v>
      </c>
      <c r="D325" s="2">
        <f t="shared" si="5"/>
        <v>7.2403199999999996</v>
      </c>
      <c r="E325" s="2"/>
      <c r="F325" s="12"/>
      <c r="G325" s="2"/>
      <c r="H325" s="4"/>
      <c r="I325" s="4"/>
    </row>
    <row r="326" spans="1:9" x14ac:dyDescent="0.45">
      <c r="A326" s="1">
        <v>42952</v>
      </c>
      <c r="B326" s="1" t="s">
        <v>4</v>
      </c>
      <c r="C326" s="2">
        <v>23.27</v>
      </c>
      <c r="D326" s="2">
        <f t="shared" si="5"/>
        <v>2.0105279999999999</v>
      </c>
      <c r="E326" s="2"/>
      <c r="F326" s="12"/>
      <c r="G326" s="2"/>
      <c r="H326" s="4"/>
      <c r="I326" s="4"/>
    </row>
    <row r="327" spans="1:9" x14ac:dyDescent="0.45">
      <c r="A327" s="1">
        <v>42953</v>
      </c>
      <c r="B327" s="1" t="s">
        <v>3</v>
      </c>
      <c r="C327" s="2">
        <v>33.26</v>
      </c>
      <c r="D327" s="2">
        <f t="shared" si="5"/>
        <v>2.8736640000000002</v>
      </c>
      <c r="E327" s="2">
        <v>7</v>
      </c>
      <c r="F327" s="12">
        <f>SUM(D321:D327)</f>
        <v>31.350240000000007</v>
      </c>
      <c r="G327" s="2"/>
      <c r="H327" s="4"/>
      <c r="I327" s="4"/>
    </row>
    <row r="328" spans="1:9" x14ac:dyDescent="0.45">
      <c r="A328" s="1">
        <v>42954</v>
      </c>
      <c r="B328" s="1" t="s">
        <v>4</v>
      </c>
      <c r="C328" s="2">
        <v>119.65</v>
      </c>
      <c r="D328" s="2">
        <f t="shared" si="5"/>
        <v>10.337759999999999</v>
      </c>
      <c r="E328" s="2"/>
      <c r="F328" s="12"/>
      <c r="G328" s="2"/>
      <c r="H328" s="4"/>
      <c r="I328" s="4"/>
    </row>
    <row r="329" spans="1:9" x14ac:dyDescent="0.45">
      <c r="A329" s="1">
        <v>42955</v>
      </c>
      <c r="B329" s="1" t="s">
        <v>5</v>
      </c>
      <c r="C329" s="2">
        <v>17.73</v>
      </c>
      <c r="D329" s="2">
        <f t="shared" si="5"/>
        <v>1.5318719999999999</v>
      </c>
      <c r="E329" s="2"/>
      <c r="F329" s="12"/>
      <c r="G329" s="2"/>
      <c r="H329" s="4"/>
      <c r="I329" s="4"/>
    </row>
    <row r="330" spans="1:9" x14ac:dyDescent="0.45">
      <c r="A330" s="1">
        <v>42956</v>
      </c>
      <c r="B330" s="1" t="s">
        <v>6</v>
      </c>
      <c r="C330" s="2">
        <v>11.5</v>
      </c>
      <c r="D330" s="2">
        <f t="shared" si="5"/>
        <v>0.99360000000000004</v>
      </c>
      <c r="E330" s="2"/>
      <c r="F330" s="12"/>
      <c r="G330" s="2"/>
      <c r="H330" s="4"/>
      <c r="I330" s="4"/>
    </row>
    <row r="331" spans="1:9" x14ac:dyDescent="0.45">
      <c r="A331" s="1">
        <v>42957</v>
      </c>
      <c r="B331" s="1" t="s">
        <v>6</v>
      </c>
      <c r="C331" s="2">
        <v>6.74</v>
      </c>
      <c r="D331" s="2">
        <f t="shared" si="5"/>
        <v>0.58233600000000008</v>
      </c>
      <c r="E331" s="2"/>
      <c r="F331" s="12"/>
      <c r="G331" s="2"/>
      <c r="H331" s="4"/>
      <c r="I331" s="4"/>
    </row>
    <row r="332" spans="1:9" x14ac:dyDescent="0.45">
      <c r="A332" s="1">
        <v>42958</v>
      </c>
      <c r="B332" s="1" t="s">
        <v>4</v>
      </c>
      <c r="C332" s="2">
        <v>10.33</v>
      </c>
      <c r="D332" s="2">
        <f t="shared" si="5"/>
        <v>0.89251199999999997</v>
      </c>
      <c r="E332" s="2"/>
      <c r="F332" s="12"/>
      <c r="G332" s="2"/>
      <c r="H332" s="4"/>
      <c r="I332" s="4"/>
    </row>
    <row r="333" spans="1:9" x14ac:dyDescent="0.45">
      <c r="A333" s="1">
        <v>42959</v>
      </c>
      <c r="B333" s="1" t="s">
        <v>4</v>
      </c>
      <c r="C333" s="2">
        <v>19.55</v>
      </c>
      <c r="D333" s="2">
        <f t="shared" si="5"/>
        <v>1.68912</v>
      </c>
      <c r="E333" s="2"/>
      <c r="F333" s="12"/>
      <c r="G333" s="2"/>
      <c r="H333" s="4"/>
      <c r="I333" s="4"/>
    </row>
    <row r="334" spans="1:9" x14ac:dyDescent="0.45">
      <c r="A334" s="1">
        <v>42960</v>
      </c>
      <c r="B334" s="1" t="s">
        <v>3</v>
      </c>
      <c r="C334" s="2">
        <v>34.93</v>
      </c>
      <c r="D334" s="2">
        <f t="shared" si="5"/>
        <v>3.0179520000000006</v>
      </c>
      <c r="E334" s="2">
        <v>7</v>
      </c>
      <c r="F334" s="12">
        <f>SUM(D328:D334)</f>
        <v>19.045152000000002</v>
      </c>
      <c r="G334" s="2"/>
      <c r="H334" s="4"/>
      <c r="I334" s="4"/>
    </row>
    <row r="335" spans="1:9" x14ac:dyDescent="0.45">
      <c r="A335" s="1">
        <v>42961</v>
      </c>
      <c r="B335" s="1" t="s">
        <v>4</v>
      </c>
      <c r="C335" s="2">
        <v>2.84</v>
      </c>
      <c r="D335" s="2">
        <f t="shared" si="5"/>
        <v>0.24537599999999996</v>
      </c>
      <c r="E335" s="2"/>
      <c r="F335" s="12"/>
      <c r="G335" s="2"/>
      <c r="H335" s="4"/>
      <c r="I335" s="4"/>
    </row>
    <row r="336" spans="1:9" x14ac:dyDescent="0.45">
      <c r="A336" s="1">
        <v>42962</v>
      </c>
      <c r="B336" s="1" t="s">
        <v>5</v>
      </c>
      <c r="C336" s="2">
        <v>24.33</v>
      </c>
      <c r="D336" s="2">
        <f t="shared" si="5"/>
        <v>2.102112</v>
      </c>
      <c r="E336" s="2"/>
      <c r="F336" s="12"/>
      <c r="G336" s="2"/>
      <c r="H336" s="4"/>
      <c r="I336" s="4"/>
    </row>
    <row r="337" spans="1:9" x14ac:dyDescent="0.45">
      <c r="A337" s="1">
        <v>42963</v>
      </c>
      <c r="B337" s="1" t="s">
        <v>6</v>
      </c>
      <c r="C337" s="2">
        <v>62.74</v>
      </c>
      <c r="D337" s="2">
        <f t="shared" si="5"/>
        <v>5.4207359999999998</v>
      </c>
      <c r="E337" s="2"/>
      <c r="F337" s="12"/>
      <c r="G337" s="2"/>
      <c r="H337" s="4"/>
      <c r="I337" s="4"/>
    </row>
    <row r="338" spans="1:9" x14ac:dyDescent="0.45">
      <c r="A338" s="1">
        <v>42964</v>
      </c>
      <c r="B338" s="1" t="s">
        <v>6</v>
      </c>
      <c r="C338" s="2">
        <v>13.23</v>
      </c>
      <c r="D338" s="2">
        <f t="shared" si="5"/>
        <v>1.1430720000000003</v>
      </c>
      <c r="E338" s="2"/>
      <c r="F338" s="12"/>
      <c r="G338" s="2"/>
      <c r="H338" s="4"/>
      <c r="I338" s="4"/>
    </row>
    <row r="339" spans="1:9" x14ac:dyDescent="0.45">
      <c r="A339" s="1">
        <v>42965</v>
      </c>
      <c r="B339" s="1" t="s">
        <v>4</v>
      </c>
      <c r="C339" s="2">
        <v>11.12</v>
      </c>
      <c r="D339" s="2">
        <f t="shared" si="5"/>
        <v>0.96076799999999973</v>
      </c>
      <c r="E339" s="2"/>
      <c r="F339" s="12"/>
      <c r="G339" s="2"/>
      <c r="H339" s="4"/>
      <c r="I339" s="4"/>
    </row>
    <row r="340" spans="1:9" x14ac:dyDescent="0.45">
      <c r="A340" s="1">
        <v>42966</v>
      </c>
      <c r="B340" s="1" t="s">
        <v>4</v>
      </c>
      <c r="C340" s="2">
        <v>12.87</v>
      </c>
      <c r="D340" s="2">
        <f t="shared" si="5"/>
        <v>1.1119679999999998</v>
      </c>
      <c r="E340" s="2"/>
      <c r="F340" s="12"/>
      <c r="G340" s="2"/>
      <c r="H340" s="4"/>
      <c r="I340" s="4"/>
    </row>
    <row r="341" spans="1:9" x14ac:dyDescent="0.45">
      <c r="A341" s="1">
        <v>42967</v>
      </c>
      <c r="B341" s="1" t="s">
        <v>3</v>
      </c>
      <c r="C341" s="2">
        <v>10.84</v>
      </c>
      <c r="D341" s="2">
        <f t="shared" si="5"/>
        <v>0.93657599999999996</v>
      </c>
      <c r="E341" s="2">
        <v>7</v>
      </c>
      <c r="F341" s="12">
        <f>SUM(D335:D341)</f>
        <v>11.920608</v>
      </c>
      <c r="G341" s="2"/>
      <c r="H341" s="4"/>
      <c r="I341" s="4"/>
    </row>
    <row r="342" spans="1:9" x14ac:dyDescent="0.45">
      <c r="A342" s="1">
        <v>42968</v>
      </c>
      <c r="B342" s="1" t="s">
        <v>4</v>
      </c>
      <c r="C342" s="2">
        <v>21.12</v>
      </c>
      <c r="D342" s="2">
        <f t="shared" si="5"/>
        <v>1.8247679999999999</v>
      </c>
      <c r="E342" s="2"/>
      <c r="F342" s="12"/>
      <c r="G342" s="2"/>
      <c r="H342" s="4"/>
      <c r="I342" s="4"/>
    </row>
    <row r="343" spans="1:9" x14ac:dyDescent="0.45">
      <c r="A343" s="1">
        <v>42969</v>
      </c>
      <c r="B343" s="1" t="s">
        <v>5</v>
      </c>
      <c r="C343" s="2">
        <v>36.69</v>
      </c>
      <c r="D343" s="2">
        <f t="shared" si="5"/>
        <v>3.1700159999999991</v>
      </c>
      <c r="E343" s="2"/>
      <c r="F343" s="12"/>
      <c r="G343" s="2"/>
      <c r="H343" s="4"/>
      <c r="I343" s="4"/>
    </row>
    <row r="344" spans="1:9" x14ac:dyDescent="0.45">
      <c r="A344" s="1">
        <v>42970</v>
      </c>
      <c r="B344" s="1" t="s">
        <v>6</v>
      </c>
      <c r="C344" s="2">
        <v>17.8</v>
      </c>
      <c r="D344" s="2">
        <f t="shared" si="5"/>
        <v>1.53792</v>
      </c>
      <c r="E344" s="2"/>
      <c r="F344" s="12"/>
      <c r="G344" s="2"/>
      <c r="H344" s="4"/>
      <c r="I344" s="4"/>
    </row>
    <row r="345" spans="1:9" x14ac:dyDescent="0.45">
      <c r="A345" s="1">
        <v>42971</v>
      </c>
      <c r="B345" s="1" t="s">
        <v>6</v>
      </c>
      <c r="C345" s="2">
        <v>19.32</v>
      </c>
      <c r="D345" s="2">
        <f t="shared" si="5"/>
        <v>1.6692480000000001</v>
      </c>
      <c r="E345" s="2"/>
      <c r="F345" s="12"/>
      <c r="G345" s="2"/>
      <c r="H345" s="4"/>
      <c r="I345" s="4"/>
    </row>
    <row r="346" spans="1:9" x14ac:dyDescent="0.45">
      <c r="A346" s="1">
        <v>42972</v>
      </c>
      <c r="B346" s="1" t="s">
        <v>4</v>
      </c>
      <c r="C346" s="2">
        <v>22.35</v>
      </c>
      <c r="D346" s="2">
        <f t="shared" si="5"/>
        <v>1.9310400000000001</v>
      </c>
      <c r="E346" s="2"/>
      <c r="F346" s="12"/>
      <c r="G346" s="2"/>
      <c r="H346" s="4"/>
      <c r="I346" s="4"/>
    </row>
    <row r="347" spans="1:9" x14ac:dyDescent="0.45">
      <c r="A347" s="1">
        <v>42973</v>
      </c>
      <c r="B347" s="1" t="s">
        <v>4</v>
      </c>
      <c r="C347" s="2">
        <v>16.77</v>
      </c>
      <c r="D347" s="2">
        <f t="shared" si="5"/>
        <v>1.4489279999999998</v>
      </c>
      <c r="E347" s="2"/>
      <c r="F347" s="12"/>
      <c r="G347" s="2"/>
      <c r="H347" s="4"/>
      <c r="I347" s="4"/>
    </row>
    <row r="348" spans="1:9" x14ac:dyDescent="0.45">
      <c r="A348" s="1">
        <v>42974</v>
      </c>
      <c r="B348" s="1" t="s">
        <v>3</v>
      </c>
      <c r="C348" s="2">
        <v>13.52</v>
      </c>
      <c r="D348" s="2">
        <f t="shared" si="5"/>
        <v>1.1681279999999998</v>
      </c>
      <c r="E348" s="2">
        <v>7</v>
      </c>
      <c r="F348" s="12">
        <f>SUM(D342:D348)</f>
        <v>12.750047999999998</v>
      </c>
      <c r="G348" s="2"/>
      <c r="H348" s="4"/>
      <c r="I348" s="4"/>
    </row>
    <row r="349" spans="1:9" x14ac:dyDescent="0.45">
      <c r="A349" s="1">
        <v>42975</v>
      </c>
      <c r="B349" s="1" t="s">
        <v>4</v>
      </c>
      <c r="C349" s="2">
        <v>14.48</v>
      </c>
      <c r="D349" s="2">
        <f t="shared" si="5"/>
        <v>1.2510720000000002</v>
      </c>
      <c r="E349" s="2"/>
      <c r="F349" s="12"/>
      <c r="G349" s="2"/>
      <c r="H349" s="4"/>
      <c r="I349" s="4"/>
    </row>
    <row r="350" spans="1:9" x14ac:dyDescent="0.45">
      <c r="A350" s="1">
        <v>42976</v>
      </c>
      <c r="B350" s="1" t="s">
        <v>5</v>
      </c>
      <c r="C350" s="2">
        <v>21.61</v>
      </c>
      <c r="D350" s="2">
        <f t="shared" si="5"/>
        <v>1.8671040000000001</v>
      </c>
      <c r="E350" s="2"/>
      <c r="F350" s="12"/>
      <c r="G350" s="2"/>
      <c r="H350" s="4"/>
      <c r="I350" s="4"/>
    </row>
    <row r="351" spans="1:9" x14ac:dyDescent="0.45">
      <c r="A351" s="1">
        <v>42977</v>
      </c>
      <c r="B351" s="1" t="s">
        <v>6</v>
      </c>
      <c r="C351" s="2">
        <v>3.11</v>
      </c>
      <c r="D351" s="2">
        <f t="shared" si="5"/>
        <v>0.268704</v>
      </c>
      <c r="E351" s="2"/>
      <c r="F351" s="12"/>
      <c r="G351" s="2"/>
      <c r="H351" s="4"/>
      <c r="I351" s="4"/>
    </row>
    <row r="352" spans="1:9" x14ac:dyDescent="0.45">
      <c r="A352" s="1">
        <v>42978</v>
      </c>
      <c r="B352" s="1" t="s">
        <v>6</v>
      </c>
      <c r="C352" s="2">
        <v>19.29</v>
      </c>
      <c r="D352" s="2">
        <f t="shared" si="5"/>
        <v>1.6666559999999995</v>
      </c>
      <c r="E352" s="2"/>
      <c r="F352" s="12"/>
      <c r="G352" s="2"/>
      <c r="H352" s="4"/>
      <c r="I352" s="4"/>
    </row>
    <row r="353" spans="1:9" x14ac:dyDescent="0.45">
      <c r="A353" s="1">
        <v>42979</v>
      </c>
      <c r="B353" s="1" t="s">
        <v>4</v>
      </c>
      <c r="C353" s="2">
        <v>29.72</v>
      </c>
      <c r="D353" s="2">
        <f t="shared" si="5"/>
        <v>2.5678079999999994</v>
      </c>
      <c r="E353" s="2"/>
      <c r="F353" s="12"/>
      <c r="G353" s="2"/>
      <c r="H353" s="4"/>
      <c r="I353" s="4"/>
    </row>
    <row r="354" spans="1:9" x14ac:dyDescent="0.45">
      <c r="A354" s="1">
        <v>42980</v>
      </c>
      <c r="B354" s="1" t="s">
        <v>4</v>
      </c>
      <c r="C354" s="2">
        <v>15.08</v>
      </c>
      <c r="D354" s="2">
        <f t="shared" si="5"/>
        <v>1.3029120000000001</v>
      </c>
      <c r="E354" s="2"/>
      <c r="F354" s="12"/>
      <c r="G354" s="2"/>
      <c r="H354" s="4"/>
      <c r="I354" s="4"/>
    </row>
    <row r="355" spans="1:9" x14ac:dyDescent="0.45">
      <c r="A355" s="1">
        <v>42981</v>
      </c>
      <c r="B355" s="1" t="s">
        <v>3</v>
      </c>
      <c r="C355" s="2">
        <v>14.32</v>
      </c>
      <c r="D355" s="2">
        <f t="shared" si="5"/>
        <v>1.2372479999999999</v>
      </c>
      <c r="E355" s="2">
        <v>7</v>
      </c>
      <c r="F355" s="12">
        <f>SUM(D349:D355)</f>
        <v>10.161503999999999</v>
      </c>
      <c r="G355" s="2"/>
      <c r="H355" s="4"/>
      <c r="I355" s="4"/>
    </row>
    <row r="356" spans="1:9" x14ac:dyDescent="0.45">
      <c r="A356" s="1">
        <v>42982</v>
      </c>
      <c r="B356" s="1" t="s">
        <v>4</v>
      </c>
      <c r="C356" s="2">
        <v>7.59</v>
      </c>
      <c r="D356" s="2">
        <f t="shared" si="5"/>
        <v>0.65577600000000003</v>
      </c>
      <c r="E356" s="2"/>
      <c r="F356" s="12"/>
      <c r="G356" s="2"/>
      <c r="H356" s="4"/>
      <c r="I356" s="4"/>
    </row>
    <row r="357" spans="1:9" x14ac:dyDescent="0.45">
      <c r="A357" s="1">
        <v>42983</v>
      </c>
      <c r="B357" s="1" t="s">
        <v>5</v>
      </c>
      <c r="C357" s="2">
        <v>20.03</v>
      </c>
      <c r="D357" s="2">
        <f t="shared" si="5"/>
        <v>1.7305920000000006</v>
      </c>
      <c r="E357" s="2"/>
      <c r="F357" s="12"/>
      <c r="G357" s="2"/>
      <c r="H357" s="4"/>
      <c r="I357" s="4"/>
    </row>
    <row r="358" spans="1:9" x14ac:dyDescent="0.45">
      <c r="A358" s="1">
        <v>42984</v>
      </c>
      <c r="B358" s="1" t="s">
        <v>6</v>
      </c>
      <c r="C358" s="2">
        <v>5.17</v>
      </c>
      <c r="D358" s="2">
        <f t="shared" si="5"/>
        <v>0.44668799999999997</v>
      </c>
      <c r="E358" s="2"/>
      <c r="F358" s="12"/>
      <c r="G358" s="2"/>
      <c r="H358" s="4"/>
      <c r="I358" s="4"/>
    </row>
    <row r="359" spans="1:9" x14ac:dyDescent="0.45">
      <c r="A359" s="1">
        <v>42985</v>
      </c>
      <c r="B359" s="1" t="s">
        <v>6</v>
      </c>
      <c r="C359" s="2">
        <v>14.95</v>
      </c>
      <c r="D359" s="2">
        <f t="shared" si="5"/>
        <v>1.2916799999999999</v>
      </c>
      <c r="E359" s="2"/>
      <c r="F359" s="12"/>
      <c r="G359" s="2"/>
      <c r="H359" s="4"/>
      <c r="I359" s="4"/>
    </row>
    <row r="360" spans="1:9" x14ac:dyDescent="0.45">
      <c r="A360" s="1">
        <v>42986</v>
      </c>
      <c r="B360" s="1" t="s">
        <v>4</v>
      </c>
      <c r="C360" s="2">
        <v>9.76</v>
      </c>
      <c r="D360" s="2">
        <f t="shared" si="5"/>
        <v>0.84326400000000001</v>
      </c>
      <c r="E360" s="2"/>
      <c r="F360" s="12"/>
      <c r="G360" s="2"/>
      <c r="H360" s="4"/>
      <c r="I360" s="4"/>
    </row>
    <row r="361" spans="1:9" x14ac:dyDescent="0.45">
      <c r="A361" s="1">
        <v>42987</v>
      </c>
      <c r="B361" s="1" t="s">
        <v>4</v>
      </c>
      <c r="C361" s="2">
        <v>26.18</v>
      </c>
      <c r="D361" s="2">
        <f t="shared" si="5"/>
        <v>2.261952</v>
      </c>
      <c r="E361" s="2"/>
      <c r="F361" s="12"/>
      <c r="G361" s="2"/>
      <c r="H361" s="4"/>
      <c r="I361" s="4"/>
    </row>
    <row r="362" spans="1:9" x14ac:dyDescent="0.45">
      <c r="A362" s="1">
        <v>42988</v>
      </c>
      <c r="B362" s="1" t="s">
        <v>3</v>
      </c>
      <c r="C362" s="2">
        <v>0.53</v>
      </c>
      <c r="D362" s="2">
        <f t="shared" si="5"/>
        <v>4.5791999999999999E-2</v>
      </c>
      <c r="E362" s="2">
        <v>7</v>
      </c>
      <c r="F362" s="12">
        <f>SUM(D356:D362)</f>
        <v>7.2757439999999995</v>
      </c>
      <c r="G362" s="2"/>
      <c r="H362" s="4"/>
      <c r="I362" s="4"/>
    </row>
    <row r="363" spans="1:9" x14ac:dyDescent="0.45">
      <c r="A363" s="21">
        <v>42989</v>
      </c>
      <c r="B363" s="21" t="s">
        <v>4</v>
      </c>
      <c r="C363" s="22">
        <v>7.38</v>
      </c>
      <c r="D363" s="22">
        <f t="shared" si="5"/>
        <v>0.63763199999999998</v>
      </c>
      <c r="E363" s="2"/>
      <c r="F363" s="2"/>
      <c r="G363" s="2"/>
      <c r="H363" s="4"/>
      <c r="I363" s="4"/>
    </row>
    <row r="364" spans="1:9" x14ac:dyDescent="0.45">
      <c r="A364" s="21">
        <v>42990</v>
      </c>
      <c r="B364" s="21" t="s">
        <v>5</v>
      </c>
      <c r="C364" s="22">
        <v>9.32</v>
      </c>
      <c r="D364" s="22">
        <f t="shared" si="5"/>
        <v>0.80524799999999996</v>
      </c>
      <c r="E364" s="2"/>
      <c r="F364" s="2"/>
      <c r="G364" s="2"/>
      <c r="H364" s="4"/>
      <c r="I364" s="4"/>
    </row>
    <row r="365" spans="1:9" x14ac:dyDescent="0.45">
      <c r="A365" s="21">
        <v>42991</v>
      </c>
      <c r="B365" s="21" t="s">
        <v>6</v>
      </c>
      <c r="C365" s="22">
        <v>8.76</v>
      </c>
      <c r="D365" s="22">
        <f t="shared" si="5"/>
        <v>0.75686399999999998</v>
      </c>
      <c r="E365" s="2"/>
      <c r="F365" s="2"/>
      <c r="G365" s="2"/>
      <c r="H365" s="4"/>
      <c r="I365" s="4"/>
    </row>
    <row r="366" spans="1:9" x14ac:dyDescent="0.45">
      <c r="A366" s="21">
        <v>42992</v>
      </c>
      <c r="B366" s="21" t="s">
        <v>6</v>
      </c>
      <c r="C366" s="22">
        <v>2.31</v>
      </c>
      <c r="D366" s="22">
        <f t="shared" si="5"/>
        <v>0.19958400000000001</v>
      </c>
      <c r="E366" s="2"/>
      <c r="F366" s="2"/>
      <c r="G366" s="2"/>
      <c r="H366" s="4"/>
      <c r="I366" s="4"/>
    </row>
    <row r="367" spans="1:9" x14ac:dyDescent="0.45">
      <c r="A367" s="21">
        <v>42993</v>
      </c>
      <c r="B367" s="21" t="s">
        <v>4</v>
      </c>
      <c r="C367" s="22">
        <v>3.86</v>
      </c>
      <c r="D367" s="22">
        <f t="shared" ref="D367:D429" si="6">C367*60*60*24/1000000</f>
        <v>0.33350400000000002</v>
      </c>
      <c r="E367" s="2"/>
      <c r="F367" s="2"/>
      <c r="G367" s="2"/>
      <c r="H367" s="4"/>
      <c r="I367" s="4"/>
    </row>
    <row r="368" spans="1:9" x14ac:dyDescent="0.45">
      <c r="A368" s="21">
        <v>42994</v>
      </c>
      <c r="B368" s="21" t="s">
        <v>4</v>
      </c>
      <c r="C368" s="22">
        <v>12.64</v>
      </c>
      <c r="D368" s="22">
        <f t="shared" si="6"/>
        <v>1.0920960000000002</v>
      </c>
      <c r="E368" s="2"/>
      <c r="F368" s="2"/>
      <c r="G368" s="2"/>
      <c r="H368" s="4"/>
      <c r="I368" s="4"/>
    </row>
    <row r="369" spans="1:9" x14ac:dyDescent="0.45">
      <c r="A369" s="21">
        <v>42995</v>
      </c>
      <c r="B369" s="21" t="s">
        <v>3</v>
      </c>
      <c r="C369" s="22">
        <v>9.7899999999999991</v>
      </c>
      <c r="D369" s="22">
        <f t="shared" si="6"/>
        <v>0.84585600000000005</v>
      </c>
      <c r="E369" s="2">
        <v>7</v>
      </c>
      <c r="F369" s="10">
        <f>SUM(D363:D369)</f>
        <v>4.6707840000000003</v>
      </c>
      <c r="G369" s="10"/>
      <c r="H369" s="4"/>
      <c r="I369" s="4"/>
    </row>
    <row r="370" spans="1:9" x14ac:dyDescent="0.45">
      <c r="A370" s="1">
        <v>42996</v>
      </c>
      <c r="B370" s="1" t="s">
        <v>4</v>
      </c>
      <c r="C370" s="2">
        <v>15.13</v>
      </c>
      <c r="D370" s="2">
        <f t="shared" si="6"/>
        <v>1.3072320000000002</v>
      </c>
      <c r="E370" s="2"/>
      <c r="F370" s="2"/>
      <c r="G370" s="2"/>
      <c r="H370" s="4"/>
      <c r="I370" s="4"/>
    </row>
    <row r="371" spans="1:9" x14ac:dyDescent="0.45">
      <c r="A371" s="1">
        <v>42997</v>
      </c>
      <c r="B371" s="1" t="s">
        <v>5</v>
      </c>
      <c r="C371" s="2">
        <v>44.41</v>
      </c>
      <c r="D371" s="2">
        <f t="shared" si="6"/>
        <v>3.837024</v>
      </c>
      <c r="E371" s="2"/>
      <c r="F371" s="2"/>
      <c r="G371" s="2"/>
      <c r="H371" s="4"/>
      <c r="I371" s="4"/>
    </row>
    <row r="372" spans="1:9" x14ac:dyDescent="0.45">
      <c r="A372" s="1">
        <v>42998</v>
      </c>
      <c r="B372" s="1" t="s">
        <v>6</v>
      </c>
      <c r="C372" s="2">
        <v>77.25</v>
      </c>
      <c r="D372" s="2">
        <f t="shared" si="6"/>
        <v>6.6744000000000003</v>
      </c>
      <c r="E372" s="2"/>
      <c r="F372" s="2"/>
      <c r="G372" s="2"/>
      <c r="H372" s="4"/>
      <c r="I372" s="4"/>
    </row>
    <row r="373" spans="1:9" x14ac:dyDescent="0.45">
      <c r="A373" s="1">
        <v>42999</v>
      </c>
      <c r="B373" s="1" t="s">
        <v>6</v>
      </c>
      <c r="C373" s="2">
        <v>109.73</v>
      </c>
      <c r="D373" s="2">
        <f t="shared" si="6"/>
        <v>9.4806720000000002</v>
      </c>
      <c r="E373" s="2"/>
      <c r="F373" s="2"/>
      <c r="G373" s="2"/>
      <c r="H373" s="4"/>
      <c r="I373" s="4"/>
    </row>
    <row r="374" spans="1:9" x14ac:dyDescent="0.45">
      <c r="A374" s="1">
        <v>43000</v>
      </c>
      <c r="B374" s="1" t="s">
        <v>4</v>
      </c>
      <c r="C374" s="2">
        <v>11.18</v>
      </c>
      <c r="D374" s="2">
        <f t="shared" si="6"/>
        <v>0.96595200000000003</v>
      </c>
      <c r="E374" s="2"/>
      <c r="F374" s="2"/>
      <c r="G374" s="2"/>
      <c r="H374" s="4"/>
      <c r="I374" s="4"/>
    </row>
    <row r="375" spans="1:9" x14ac:dyDescent="0.45">
      <c r="A375" s="1">
        <v>43001</v>
      </c>
      <c r="B375" s="1" t="s">
        <v>4</v>
      </c>
      <c r="C375" s="2">
        <v>11.21</v>
      </c>
      <c r="D375" s="2">
        <f t="shared" si="6"/>
        <v>0.96854399999999996</v>
      </c>
      <c r="E375" s="2"/>
      <c r="F375" s="2"/>
      <c r="G375" s="2"/>
      <c r="H375" s="4"/>
      <c r="I375" s="4"/>
    </row>
    <row r="376" spans="1:9" x14ac:dyDescent="0.45">
      <c r="A376" s="1">
        <v>43002</v>
      </c>
      <c r="B376" s="1" t="s">
        <v>3</v>
      </c>
      <c r="C376" s="2">
        <v>14.27</v>
      </c>
      <c r="D376" s="2">
        <f t="shared" si="6"/>
        <v>1.2329279999999998</v>
      </c>
      <c r="E376" s="2">
        <v>7</v>
      </c>
      <c r="F376" s="12">
        <f>SUM(D370:D376)</f>
        <v>24.466752000000007</v>
      </c>
      <c r="G376" s="2"/>
      <c r="H376" s="4"/>
      <c r="I376" s="4"/>
    </row>
    <row r="377" spans="1:9" x14ac:dyDescent="0.45">
      <c r="A377" s="1">
        <v>43003</v>
      </c>
      <c r="B377" s="1" t="s">
        <v>4</v>
      </c>
      <c r="C377" s="2">
        <v>16.559999999999999</v>
      </c>
      <c r="D377" s="2">
        <f t="shared" si="6"/>
        <v>1.4307839999999998</v>
      </c>
      <c r="E377" s="2"/>
      <c r="F377" s="12"/>
      <c r="G377" s="2"/>
      <c r="H377" s="4"/>
      <c r="I377" s="4"/>
    </row>
    <row r="378" spans="1:9" x14ac:dyDescent="0.45">
      <c r="A378" s="1">
        <v>43004</v>
      </c>
      <c r="B378" s="1" t="s">
        <v>5</v>
      </c>
      <c r="C378" s="2">
        <v>8.5500000000000007</v>
      </c>
      <c r="D378" s="2">
        <f t="shared" si="6"/>
        <v>0.73872000000000004</v>
      </c>
      <c r="E378" s="2"/>
      <c r="F378" s="12"/>
      <c r="G378" s="2"/>
      <c r="H378" s="4"/>
      <c r="I378" s="4"/>
    </row>
    <row r="379" spans="1:9" x14ac:dyDescent="0.45">
      <c r="A379" s="1">
        <v>43005</v>
      </c>
      <c r="B379" s="1" t="s">
        <v>6</v>
      </c>
      <c r="C379" s="2">
        <v>45.84</v>
      </c>
      <c r="D379" s="2">
        <f t="shared" si="6"/>
        <v>3.9605760000000001</v>
      </c>
      <c r="E379" s="2"/>
      <c r="F379" s="12"/>
      <c r="G379" s="2"/>
      <c r="H379" s="4"/>
      <c r="I379" s="4"/>
    </row>
    <row r="380" spans="1:9" x14ac:dyDescent="0.45">
      <c r="A380" s="1">
        <v>43006</v>
      </c>
      <c r="B380" s="1" t="s">
        <v>6</v>
      </c>
      <c r="C380" s="2">
        <v>28.96</v>
      </c>
      <c r="D380" s="2">
        <f t="shared" si="6"/>
        <v>2.5021440000000004</v>
      </c>
      <c r="E380" s="2"/>
      <c r="F380" s="12"/>
      <c r="G380" s="2"/>
      <c r="H380" s="4"/>
      <c r="I380" s="4"/>
    </row>
    <row r="381" spans="1:9" x14ac:dyDescent="0.45">
      <c r="A381" s="1">
        <v>43007</v>
      </c>
      <c r="B381" s="1" t="s">
        <v>4</v>
      </c>
      <c r="C381" s="2">
        <v>27.35</v>
      </c>
      <c r="D381" s="2">
        <f t="shared" si="6"/>
        <v>2.3630399999999998</v>
      </c>
      <c r="E381" s="2"/>
      <c r="F381" s="12"/>
      <c r="G381" s="2"/>
      <c r="H381" s="4"/>
      <c r="I381" s="4"/>
    </row>
    <row r="382" spans="1:9" x14ac:dyDescent="0.45">
      <c r="A382" s="1">
        <v>43008</v>
      </c>
      <c r="B382" s="1" t="s">
        <v>4</v>
      </c>
      <c r="C382" s="2">
        <v>18.22</v>
      </c>
      <c r="D382" s="2">
        <f t="shared" si="6"/>
        <v>1.5742079999999996</v>
      </c>
      <c r="E382" s="2"/>
      <c r="F382" s="12"/>
      <c r="G382" s="2">
        <v>130</v>
      </c>
      <c r="H382" s="12">
        <f>SUM(D291:D382)</f>
        <v>181.86508799999999</v>
      </c>
      <c r="I382" s="4"/>
    </row>
    <row r="383" spans="1:9" x14ac:dyDescent="0.45">
      <c r="A383" s="1">
        <v>43009</v>
      </c>
      <c r="B383" s="1" t="s">
        <v>3</v>
      </c>
      <c r="C383" s="2">
        <v>15.87</v>
      </c>
      <c r="D383" s="2">
        <f t="shared" si="6"/>
        <v>1.3711679999999997</v>
      </c>
      <c r="E383" s="2">
        <v>7</v>
      </c>
      <c r="F383" s="12">
        <f>SUM(D377:D383)</f>
        <v>13.94064</v>
      </c>
      <c r="G383" s="2"/>
      <c r="H383" s="4"/>
      <c r="I383" s="4"/>
    </row>
    <row r="384" spans="1:9" x14ac:dyDescent="0.45">
      <c r="A384" s="1">
        <v>43010</v>
      </c>
      <c r="B384" s="1" t="s">
        <v>4</v>
      </c>
      <c r="C384" s="2">
        <v>62.95</v>
      </c>
      <c r="D384" s="2">
        <f t="shared" si="6"/>
        <v>5.4388800000000002</v>
      </c>
      <c r="E384" s="2"/>
      <c r="F384" s="12"/>
      <c r="G384" s="2"/>
      <c r="H384" s="4"/>
      <c r="I384" s="4"/>
    </row>
    <row r="385" spans="1:9" x14ac:dyDescent="0.45">
      <c r="A385" s="1">
        <v>43011</v>
      </c>
      <c r="B385" s="1" t="s">
        <v>5</v>
      </c>
      <c r="C385" s="2">
        <v>30.71</v>
      </c>
      <c r="D385" s="2">
        <f t="shared" si="6"/>
        <v>2.6533440000000006</v>
      </c>
      <c r="E385" s="2"/>
      <c r="F385" s="12"/>
      <c r="G385" s="2"/>
      <c r="H385" s="4"/>
      <c r="I385" s="4"/>
    </row>
    <row r="386" spans="1:9" x14ac:dyDescent="0.45">
      <c r="A386" s="1">
        <v>43012</v>
      </c>
      <c r="B386" s="1" t="s">
        <v>6</v>
      </c>
      <c r="C386" s="2">
        <v>63.12</v>
      </c>
      <c r="D386" s="2">
        <f t="shared" si="6"/>
        <v>5.4535679999999997</v>
      </c>
      <c r="E386" s="2"/>
      <c r="F386" s="12"/>
      <c r="G386" s="2"/>
      <c r="H386" s="4"/>
      <c r="I386" s="4"/>
    </row>
    <row r="387" spans="1:9" x14ac:dyDescent="0.45">
      <c r="A387" s="1">
        <v>43013</v>
      </c>
      <c r="B387" s="1" t="s">
        <v>6</v>
      </c>
      <c r="C387" s="2">
        <v>46.55</v>
      </c>
      <c r="D387" s="2">
        <f t="shared" si="6"/>
        <v>4.0219199999999997</v>
      </c>
      <c r="E387" s="2"/>
      <c r="F387" s="12"/>
      <c r="G387" s="2"/>
      <c r="H387" s="4"/>
      <c r="I387" s="4"/>
    </row>
    <row r="388" spans="1:9" x14ac:dyDescent="0.45">
      <c r="A388" s="1">
        <v>43014</v>
      </c>
      <c r="B388" s="1" t="s">
        <v>4</v>
      </c>
      <c r="C388" s="2">
        <v>24.36</v>
      </c>
      <c r="D388" s="2">
        <f t="shared" si="6"/>
        <v>2.1047039999999999</v>
      </c>
      <c r="E388" s="2"/>
      <c r="F388" s="12"/>
      <c r="G388" s="2"/>
      <c r="H388" s="4"/>
      <c r="I388" s="4"/>
    </row>
    <row r="389" spans="1:9" x14ac:dyDescent="0.45">
      <c r="A389" s="1">
        <v>43015</v>
      </c>
      <c r="B389" s="1" t="s">
        <v>4</v>
      </c>
      <c r="C389" s="2">
        <v>33.729999999999997</v>
      </c>
      <c r="D389" s="2">
        <f t="shared" si="6"/>
        <v>2.9142719999999995</v>
      </c>
      <c r="E389" s="2"/>
      <c r="F389" s="12"/>
      <c r="G389" s="2"/>
      <c r="H389" s="4"/>
      <c r="I389" s="4"/>
    </row>
    <row r="390" spans="1:9" x14ac:dyDescent="0.45">
      <c r="A390" s="1">
        <v>43016</v>
      </c>
      <c r="B390" s="1" t="s">
        <v>3</v>
      </c>
      <c r="C390" s="2">
        <v>86.04</v>
      </c>
      <c r="D390" s="2">
        <f t="shared" si="6"/>
        <v>7.4338560000000022</v>
      </c>
      <c r="E390" s="2">
        <v>7</v>
      </c>
      <c r="F390" s="12">
        <f>SUM(D384:D390)</f>
        <v>30.020544000000001</v>
      </c>
      <c r="G390" s="2"/>
      <c r="H390" s="4"/>
      <c r="I390" s="4"/>
    </row>
    <row r="391" spans="1:9" x14ac:dyDescent="0.45">
      <c r="A391" s="1">
        <v>43017</v>
      </c>
      <c r="B391" s="1" t="s">
        <v>4</v>
      </c>
      <c r="C391" s="2">
        <v>39.21</v>
      </c>
      <c r="D391" s="2">
        <f t="shared" si="6"/>
        <v>3.3877440000000001</v>
      </c>
      <c r="E391" s="2"/>
      <c r="F391" s="12"/>
      <c r="G391" s="2"/>
      <c r="H391" s="4"/>
      <c r="I391" s="4"/>
    </row>
    <row r="392" spans="1:9" x14ac:dyDescent="0.45">
      <c r="A392" s="1">
        <v>43018</v>
      </c>
      <c r="B392" s="1" t="s">
        <v>5</v>
      </c>
      <c r="C392" s="2">
        <v>32.74</v>
      </c>
      <c r="D392" s="2">
        <f t="shared" si="6"/>
        <v>2.8287360000000001</v>
      </c>
      <c r="E392" s="2"/>
      <c r="F392" s="12"/>
      <c r="G392" s="2"/>
      <c r="H392" s="4"/>
      <c r="I392" s="4"/>
    </row>
    <row r="393" spans="1:9" x14ac:dyDescent="0.45">
      <c r="A393" s="1">
        <v>43019</v>
      </c>
      <c r="B393" s="1" t="s">
        <v>6</v>
      </c>
      <c r="C393" s="2">
        <v>22.43</v>
      </c>
      <c r="D393" s="2">
        <f t="shared" si="6"/>
        <v>1.9379519999999999</v>
      </c>
      <c r="E393" s="2"/>
      <c r="F393" s="12"/>
      <c r="G393" s="2"/>
      <c r="H393" s="4"/>
      <c r="I393" s="4"/>
    </row>
    <row r="394" spans="1:9" x14ac:dyDescent="0.45">
      <c r="A394" s="1">
        <v>43020</v>
      </c>
      <c r="B394" s="1" t="s">
        <v>6</v>
      </c>
      <c r="C394" s="2">
        <v>22.29</v>
      </c>
      <c r="D394" s="2">
        <f t="shared" si="6"/>
        <v>1.9258559999999996</v>
      </c>
      <c r="E394" s="2"/>
      <c r="F394" s="12"/>
      <c r="G394" s="2"/>
      <c r="H394" s="4"/>
      <c r="I394" s="4"/>
    </row>
    <row r="395" spans="1:9" x14ac:dyDescent="0.45">
      <c r="A395" s="1">
        <v>43021</v>
      </c>
      <c r="B395" s="1" t="s">
        <v>4</v>
      </c>
      <c r="C395" s="2">
        <v>33.96</v>
      </c>
      <c r="D395" s="2">
        <f t="shared" si="6"/>
        <v>2.9341440000000003</v>
      </c>
      <c r="E395" s="2"/>
      <c r="F395" s="12"/>
      <c r="G395" s="2"/>
      <c r="H395" s="4"/>
      <c r="I395" s="4"/>
    </row>
    <row r="396" spans="1:9" x14ac:dyDescent="0.45">
      <c r="A396" s="1">
        <v>43022</v>
      </c>
      <c r="B396" s="1" t="s">
        <v>4</v>
      </c>
      <c r="C396" s="2">
        <v>25.04</v>
      </c>
      <c r="D396" s="2">
        <f t="shared" si="6"/>
        <v>2.1634559999999996</v>
      </c>
      <c r="E396" s="2"/>
      <c r="F396" s="12"/>
      <c r="G396" s="2"/>
      <c r="H396" s="4"/>
      <c r="I396" s="4"/>
    </row>
    <row r="397" spans="1:9" x14ac:dyDescent="0.45">
      <c r="A397" s="1">
        <v>43023</v>
      </c>
      <c r="B397" s="1" t="s">
        <v>3</v>
      </c>
      <c r="C397" s="2">
        <v>16.45</v>
      </c>
      <c r="D397" s="2">
        <f t="shared" si="6"/>
        <v>1.4212800000000001</v>
      </c>
      <c r="E397" s="2">
        <v>7</v>
      </c>
      <c r="F397" s="12">
        <f>SUM(D391:D397)</f>
        <v>16.599167999999999</v>
      </c>
      <c r="G397" s="2"/>
      <c r="H397" s="4"/>
      <c r="I397" s="4"/>
    </row>
    <row r="398" spans="1:9" x14ac:dyDescent="0.45">
      <c r="A398" s="1">
        <v>43024</v>
      </c>
      <c r="B398" s="1" t="s">
        <v>4</v>
      </c>
      <c r="C398" s="2">
        <v>19.8</v>
      </c>
      <c r="D398" s="2">
        <f t="shared" si="6"/>
        <v>1.71072</v>
      </c>
      <c r="E398" s="2"/>
      <c r="F398" s="12"/>
      <c r="G398" s="2"/>
      <c r="H398" s="4"/>
      <c r="I398" s="4"/>
    </row>
    <row r="399" spans="1:9" x14ac:dyDescent="0.45">
      <c r="A399" s="1">
        <v>43025</v>
      </c>
      <c r="B399" s="1" t="s">
        <v>5</v>
      </c>
      <c r="C399" s="2">
        <v>21.71</v>
      </c>
      <c r="D399" s="2">
        <f t="shared" si="6"/>
        <v>1.8757440000000005</v>
      </c>
      <c r="E399" s="2"/>
      <c r="F399" s="12"/>
      <c r="G399" s="2"/>
      <c r="H399" s="4"/>
      <c r="I399" s="4"/>
    </row>
    <row r="400" spans="1:9" x14ac:dyDescent="0.45">
      <c r="A400" s="1">
        <v>43026</v>
      </c>
      <c r="B400" s="1" t="s">
        <v>6</v>
      </c>
      <c r="C400" s="2">
        <v>20.82</v>
      </c>
      <c r="D400" s="2">
        <f t="shared" si="6"/>
        <v>1.798848</v>
      </c>
      <c r="E400" s="2"/>
      <c r="F400" s="12"/>
      <c r="G400" s="2"/>
      <c r="H400" s="4"/>
      <c r="I400" s="4"/>
    </row>
    <row r="401" spans="1:9" x14ac:dyDescent="0.45">
      <c r="A401" s="1">
        <v>43027</v>
      </c>
      <c r="B401" s="1" t="s">
        <v>6</v>
      </c>
      <c r="C401" s="2">
        <v>16.3</v>
      </c>
      <c r="D401" s="2">
        <f t="shared" si="6"/>
        <v>1.40832</v>
      </c>
      <c r="E401" s="2"/>
      <c r="F401" s="12"/>
      <c r="G401" s="2"/>
      <c r="H401" s="4"/>
      <c r="I401" s="4"/>
    </row>
    <row r="402" spans="1:9" x14ac:dyDescent="0.45">
      <c r="A402" s="1">
        <v>43028</v>
      </c>
      <c r="B402" s="1" t="s">
        <v>4</v>
      </c>
      <c r="C402" s="2">
        <v>34.99</v>
      </c>
      <c r="D402" s="2">
        <f t="shared" si="6"/>
        <v>3.023136</v>
      </c>
      <c r="E402" s="2"/>
      <c r="F402" s="12"/>
      <c r="G402" s="2"/>
      <c r="H402" s="4"/>
      <c r="I402" s="4"/>
    </row>
    <row r="403" spans="1:9" x14ac:dyDescent="0.45">
      <c r="A403" s="1">
        <v>43029</v>
      </c>
      <c r="B403" s="1" t="s">
        <v>4</v>
      </c>
      <c r="C403" s="2">
        <v>19.61</v>
      </c>
      <c r="D403" s="2">
        <f t="shared" si="6"/>
        <v>1.694304</v>
      </c>
      <c r="E403" s="2"/>
      <c r="F403" s="12"/>
      <c r="G403" s="2"/>
      <c r="H403" s="4"/>
      <c r="I403" s="4"/>
    </row>
    <row r="404" spans="1:9" x14ac:dyDescent="0.45">
      <c r="A404" s="1">
        <v>43030</v>
      </c>
      <c r="B404" s="1" t="s">
        <v>3</v>
      </c>
      <c r="C404" s="2">
        <v>25.8</v>
      </c>
      <c r="D404" s="2">
        <f t="shared" si="6"/>
        <v>2.22912</v>
      </c>
      <c r="E404" s="2">
        <v>7</v>
      </c>
      <c r="F404" s="12">
        <f>SUM(D398:D404)</f>
        <v>13.740192</v>
      </c>
      <c r="G404" s="2"/>
      <c r="H404" s="4"/>
      <c r="I404" s="4"/>
    </row>
    <row r="405" spans="1:9" x14ac:dyDescent="0.45">
      <c r="A405" s="1">
        <v>43031</v>
      </c>
      <c r="B405" s="1" t="s">
        <v>4</v>
      </c>
      <c r="C405" s="2">
        <v>20.350000000000001</v>
      </c>
      <c r="D405" s="2">
        <f t="shared" si="6"/>
        <v>1.75824</v>
      </c>
      <c r="E405" s="2"/>
      <c r="F405" s="12"/>
      <c r="G405" s="2"/>
      <c r="H405" s="4"/>
      <c r="I405" s="4"/>
    </row>
    <row r="406" spans="1:9" x14ac:dyDescent="0.45">
      <c r="A406" s="1">
        <v>43032</v>
      </c>
      <c r="B406" s="1" t="s">
        <v>5</v>
      </c>
      <c r="C406" s="2">
        <v>24.71</v>
      </c>
      <c r="D406" s="2">
        <f t="shared" si="6"/>
        <v>2.1349440000000004</v>
      </c>
      <c r="E406" s="2"/>
      <c r="F406" s="12"/>
      <c r="G406" s="2"/>
      <c r="H406" s="4"/>
      <c r="I406" s="4"/>
    </row>
    <row r="407" spans="1:9" x14ac:dyDescent="0.45">
      <c r="A407" s="1">
        <v>43033</v>
      </c>
      <c r="B407" s="1" t="s">
        <v>6</v>
      </c>
      <c r="C407" s="2">
        <v>48.57</v>
      </c>
      <c r="D407" s="2">
        <f t="shared" si="6"/>
        <v>4.1964480000000002</v>
      </c>
      <c r="E407" s="2"/>
      <c r="F407" s="12"/>
      <c r="G407" s="2"/>
      <c r="H407" s="4"/>
      <c r="I407" s="4"/>
    </row>
    <row r="408" spans="1:9" x14ac:dyDescent="0.45">
      <c r="A408" s="1">
        <v>43034</v>
      </c>
      <c r="B408" s="1" t="s">
        <v>6</v>
      </c>
      <c r="C408" s="2">
        <v>52.66</v>
      </c>
      <c r="D408" s="2">
        <f t="shared" si="6"/>
        <v>4.5498240000000001</v>
      </c>
      <c r="E408" s="2"/>
      <c r="F408" s="12"/>
      <c r="G408" s="2"/>
      <c r="H408" s="4"/>
      <c r="I408" s="4"/>
    </row>
    <row r="409" spans="1:9" x14ac:dyDescent="0.45">
      <c r="A409" s="1">
        <v>43035</v>
      </c>
      <c r="B409" s="1" t="s">
        <v>4</v>
      </c>
      <c r="C409" s="2">
        <v>19.5</v>
      </c>
      <c r="D409" s="2">
        <f t="shared" si="6"/>
        <v>1.6848000000000001</v>
      </c>
      <c r="E409" s="2"/>
      <c r="F409" s="12"/>
      <c r="G409" s="2"/>
      <c r="H409" s="4"/>
      <c r="I409" s="4"/>
    </row>
    <row r="410" spans="1:9" x14ac:dyDescent="0.45">
      <c r="A410" s="1">
        <v>43036</v>
      </c>
      <c r="B410" s="1" t="s">
        <v>4</v>
      </c>
      <c r="C410" s="2">
        <v>24.11</v>
      </c>
      <c r="D410" s="2">
        <f t="shared" si="6"/>
        <v>2.0831040000000001</v>
      </c>
      <c r="E410" s="2"/>
      <c r="F410" s="12"/>
      <c r="G410" s="2"/>
      <c r="H410" s="4"/>
      <c r="I410" s="4"/>
    </row>
    <row r="411" spans="1:9" x14ac:dyDescent="0.45">
      <c r="A411" s="1">
        <v>43037</v>
      </c>
      <c r="B411" s="1" t="s">
        <v>3</v>
      </c>
      <c r="C411" s="2">
        <v>2.56</v>
      </c>
      <c r="D411" s="2">
        <f t="shared" si="6"/>
        <v>0.22118399999999999</v>
      </c>
      <c r="E411" s="2">
        <v>7</v>
      </c>
      <c r="F411" s="12">
        <f>SUM(D405:D411)</f>
        <v>16.628544000000002</v>
      </c>
      <c r="G411" s="2"/>
      <c r="H411" s="4"/>
      <c r="I411" s="4"/>
    </row>
    <row r="412" spans="1:9" x14ac:dyDescent="0.45">
      <c r="A412" s="1">
        <v>43038</v>
      </c>
      <c r="B412" s="1" t="s">
        <v>4</v>
      </c>
      <c r="C412" s="2">
        <v>12.68</v>
      </c>
      <c r="D412" s="2">
        <f t="shared" si="6"/>
        <v>1.0955520000000001</v>
      </c>
      <c r="E412" s="2"/>
      <c r="F412" s="12"/>
      <c r="G412" s="2"/>
      <c r="H412" s="4"/>
      <c r="I412" s="4"/>
    </row>
    <row r="413" spans="1:9" x14ac:dyDescent="0.45">
      <c r="A413" s="1">
        <v>43039</v>
      </c>
      <c r="B413" s="1" t="s">
        <v>5</v>
      </c>
      <c r="C413" s="2">
        <v>60.39</v>
      </c>
      <c r="D413" s="2">
        <f t="shared" si="6"/>
        <v>5.2176960000000001</v>
      </c>
      <c r="E413" s="2"/>
      <c r="F413" s="12"/>
      <c r="G413" s="2"/>
      <c r="H413" s="4"/>
      <c r="I413" s="4"/>
    </row>
    <row r="414" spans="1:9" x14ac:dyDescent="0.45">
      <c r="A414" s="1">
        <v>43040</v>
      </c>
      <c r="B414" s="1" t="s">
        <v>6</v>
      </c>
      <c r="C414" s="2">
        <v>16.29</v>
      </c>
      <c r="D414" s="2">
        <f t="shared" si="6"/>
        <v>1.407456</v>
      </c>
      <c r="E414" s="2"/>
      <c r="F414" s="12"/>
      <c r="G414" s="2"/>
      <c r="H414" s="4"/>
      <c r="I414" s="4"/>
    </row>
    <row r="415" spans="1:9" x14ac:dyDescent="0.45">
      <c r="A415" s="1">
        <v>43041</v>
      </c>
      <c r="B415" s="1" t="s">
        <v>6</v>
      </c>
      <c r="C415" s="2">
        <v>13.55</v>
      </c>
      <c r="D415" s="2">
        <f t="shared" si="6"/>
        <v>1.17072</v>
      </c>
      <c r="E415" s="2"/>
      <c r="F415" s="12"/>
      <c r="G415" s="2"/>
      <c r="H415" s="4"/>
      <c r="I415" s="4"/>
    </row>
    <row r="416" spans="1:9" x14ac:dyDescent="0.45">
      <c r="A416" s="1">
        <v>43042</v>
      </c>
      <c r="B416" s="1" t="s">
        <v>4</v>
      </c>
      <c r="C416" s="2">
        <v>12.15</v>
      </c>
      <c r="D416" s="2">
        <f t="shared" si="6"/>
        <v>1.04976</v>
      </c>
      <c r="E416" s="2"/>
      <c r="F416" s="12"/>
      <c r="G416" s="2"/>
      <c r="H416" s="4"/>
      <c r="I416" s="4"/>
    </row>
    <row r="417" spans="1:9" x14ac:dyDescent="0.45">
      <c r="A417" s="1">
        <v>43043</v>
      </c>
      <c r="B417" s="1" t="s">
        <v>4</v>
      </c>
      <c r="C417" s="2">
        <v>38.54</v>
      </c>
      <c r="D417" s="2">
        <f t="shared" si="6"/>
        <v>3.3298559999999999</v>
      </c>
      <c r="E417" s="2"/>
      <c r="F417" s="12"/>
      <c r="G417" s="2"/>
      <c r="H417" s="4"/>
      <c r="I417" s="4"/>
    </row>
    <row r="418" spans="1:9" x14ac:dyDescent="0.45">
      <c r="A418" s="1">
        <v>43044</v>
      </c>
      <c r="B418" s="1" t="s">
        <v>3</v>
      </c>
      <c r="C418" s="2">
        <v>20.329999999999998</v>
      </c>
      <c r="D418" s="2">
        <f t="shared" si="6"/>
        <v>1.7565120000000001</v>
      </c>
      <c r="E418" s="2">
        <v>7</v>
      </c>
      <c r="F418" s="12">
        <f>SUM(D412:D418)</f>
        <v>15.027552</v>
      </c>
      <c r="G418" s="2"/>
      <c r="H418" s="4"/>
      <c r="I418" s="4"/>
    </row>
    <row r="419" spans="1:9" x14ac:dyDescent="0.45">
      <c r="A419" s="1">
        <v>43045</v>
      </c>
      <c r="B419" s="1" t="s">
        <v>4</v>
      </c>
      <c r="C419" s="2">
        <v>18.98</v>
      </c>
      <c r="D419" s="2">
        <f t="shared" si="6"/>
        <v>1.639872</v>
      </c>
      <c r="E419" s="2"/>
      <c r="F419" s="12"/>
      <c r="G419" s="2"/>
      <c r="H419" s="4"/>
      <c r="I419" s="4"/>
    </row>
    <row r="420" spans="1:9" x14ac:dyDescent="0.45">
      <c r="A420" s="1">
        <v>43046</v>
      </c>
      <c r="B420" s="1" t="s">
        <v>5</v>
      </c>
      <c r="C420" s="2">
        <v>32.979999999999997</v>
      </c>
      <c r="D420" s="2">
        <f t="shared" si="6"/>
        <v>2.8494719999999996</v>
      </c>
      <c r="E420" s="2"/>
      <c r="F420" s="12"/>
      <c r="G420" s="2"/>
      <c r="H420" s="4"/>
      <c r="I420" s="4"/>
    </row>
    <row r="421" spans="1:9" x14ac:dyDescent="0.45">
      <c r="A421" s="1">
        <v>43047</v>
      </c>
      <c r="B421" s="1" t="s">
        <v>6</v>
      </c>
      <c r="C421" s="2">
        <v>21.29</v>
      </c>
      <c r="D421" s="2">
        <f t="shared" si="6"/>
        <v>1.8394559999999995</v>
      </c>
      <c r="E421" s="2"/>
      <c r="F421" s="12"/>
      <c r="G421" s="2"/>
      <c r="H421" s="4"/>
      <c r="I421" s="4"/>
    </row>
    <row r="422" spans="1:9" x14ac:dyDescent="0.45">
      <c r="A422" s="1">
        <v>43048</v>
      </c>
      <c r="B422" s="1" t="s">
        <v>6</v>
      </c>
      <c r="C422" s="2">
        <v>158.88999999999999</v>
      </c>
      <c r="D422" s="2">
        <f t="shared" si="6"/>
        <v>13.728096000000001</v>
      </c>
      <c r="E422" s="2"/>
      <c r="F422" s="12"/>
      <c r="G422" s="2"/>
      <c r="H422" s="4"/>
      <c r="I422" s="4"/>
    </row>
    <row r="423" spans="1:9" x14ac:dyDescent="0.45">
      <c r="A423" s="1">
        <v>43049</v>
      </c>
      <c r="B423" s="1" t="s">
        <v>4</v>
      </c>
      <c r="C423" s="2"/>
      <c r="D423" s="2"/>
      <c r="E423" s="2"/>
      <c r="F423" s="12"/>
      <c r="G423" s="2"/>
      <c r="H423" s="4"/>
      <c r="I423" s="4"/>
    </row>
    <row r="424" spans="1:9" x14ac:dyDescent="0.45">
      <c r="A424" s="1">
        <v>43050</v>
      </c>
      <c r="B424" s="1" t="s">
        <v>4</v>
      </c>
      <c r="C424" s="2">
        <v>24.29</v>
      </c>
      <c r="D424" s="2">
        <f t="shared" si="6"/>
        <v>2.0986559999999996</v>
      </c>
      <c r="E424" s="2"/>
      <c r="F424" s="12"/>
      <c r="G424" s="2"/>
      <c r="H424" s="4"/>
      <c r="I424" s="4"/>
    </row>
    <row r="425" spans="1:9" x14ac:dyDescent="0.45">
      <c r="A425" s="1">
        <v>43051</v>
      </c>
      <c r="B425" s="1" t="s">
        <v>3</v>
      </c>
      <c r="C425" s="2">
        <v>22.38</v>
      </c>
      <c r="D425" s="2">
        <f t="shared" si="6"/>
        <v>1.933632</v>
      </c>
      <c r="E425" s="2">
        <v>7</v>
      </c>
      <c r="F425" s="12">
        <f>SUM(D419:D425)</f>
        <v>24.089183999999996</v>
      </c>
      <c r="G425" s="2"/>
      <c r="H425" s="4"/>
      <c r="I425" s="4"/>
    </row>
    <row r="426" spans="1:9" x14ac:dyDescent="0.45">
      <c r="A426" s="1">
        <v>43052</v>
      </c>
      <c r="B426" s="1" t="s">
        <v>4</v>
      </c>
      <c r="C426" s="2">
        <v>15.52</v>
      </c>
      <c r="D426" s="2">
        <f t="shared" si="6"/>
        <v>1.3409279999999997</v>
      </c>
      <c r="E426" s="2"/>
      <c r="F426" s="12"/>
      <c r="G426" s="2"/>
      <c r="H426" s="4"/>
      <c r="I426" s="4"/>
    </row>
    <row r="427" spans="1:9" x14ac:dyDescent="0.45">
      <c r="A427" s="1">
        <v>43053</v>
      </c>
      <c r="B427" s="1" t="s">
        <v>5</v>
      </c>
      <c r="C427" s="2">
        <v>117.19</v>
      </c>
      <c r="D427" s="2">
        <f t="shared" si="6"/>
        <v>10.125216</v>
      </c>
      <c r="E427" s="2"/>
      <c r="F427" s="12"/>
      <c r="G427" s="2"/>
      <c r="H427" s="4"/>
      <c r="I427" s="4"/>
    </row>
    <row r="428" spans="1:9" x14ac:dyDescent="0.45">
      <c r="A428" s="1">
        <v>43054</v>
      </c>
      <c r="B428" s="1" t="s">
        <v>6</v>
      </c>
      <c r="C428" s="2">
        <v>147.69999999999999</v>
      </c>
      <c r="D428" s="2">
        <f t="shared" si="6"/>
        <v>12.761279999999999</v>
      </c>
      <c r="E428" s="2"/>
      <c r="F428" s="12"/>
      <c r="G428" s="2"/>
      <c r="H428" s="4"/>
      <c r="I428" s="4"/>
    </row>
    <row r="429" spans="1:9" x14ac:dyDescent="0.45">
      <c r="A429" s="1">
        <v>43055</v>
      </c>
      <c r="B429" s="1" t="s">
        <v>6</v>
      </c>
      <c r="C429" s="2">
        <v>181.36</v>
      </c>
      <c r="D429" s="2">
        <f t="shared" si="6"/>
        <v>15.669504</v>
      </c>
      <c r="E429" s="2"/>
      <c r="F429" s="12"/>
      <c r="G429" s="2"/>
    </row>
    <row r="430" spans="1:9" x14ac:dyDescent="0.45">
      <c r="A430" s="1">
        <v>43056</v>
      </c>
      <c r="B430" s="1" t="s">
        <v>4</v>
      </c>
      <c r="C430" s="2"/>
      <c r="D430" s="2"/>
      <c r="E430" s="2"/>
      <c r="F430" s="12"/>
      <c r="G430" s="2"/>
    </row>
    <row r="431" spans="1:9" x14ac:dyDescent="0.45">
      <c r="A431" s="1">
        <v>43057</v>
      </c>
      <c r="B431" s="1" t="s">
        <v>4</v>
      </c>
      <c r="C431" s="2">
        <v>54.51</v>
      </c>
      <c r="D431" s="2">
        <f t="shared" ref="D431:D432" si="7">C431*60*60*24/1000000</f>
        <v>4.7096640000000001</v>
      </c>
      <c r="E431" s="2"/>
      <c r="F431" s="12"/>
      <c r="G431" s="2"/>
    </row>
    <row r="432" spans="1:9" x14ac:dyDescent="0.45">
      <c r="A432" s="1">
        <v>43058</v>
      </c>
      <c r="B432" s="1" t="s">
        <v>3</v>
      </c>
      <c r="C432" s="2">
        <v>132.44999999999999</v>
      </c>
      <c r="D432" s="2">
        <f t="shared" si="7"/>
        <v>11.443679999999999</v>
      </c>
      <c r="E432" s="2">
        <v>7</v>
      </c>
      <c r="F432" s="12">
        <f>SUM(D426:D432)</f>
        <v>56.050272000000007</v>
      </c>
      <c r="G432" s="2"/>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7"/>
  <sheetViews>
    <sheetView tabSelected="1" workbookViewId="0">
      <selection activeCell="B8" sqref="B8"/>
    </sheetView>
  </sheetViews>
  <sheetFormatPr defaultRowHeight="14.25" x14ac:dyDescent="0.45"/>
  <cols>
    <col min="1" max="1" width="10.19921875" bestFit="1" customWidth="1"/>
    <col min="2" max="2" width="51.265625" customWidth="1"/>
    <col min="3" max="3" width="30.46484375" bestFit="1" customWidth="1"/>
    <col min="7" max="7" width="9.06640625" style="5"/>
    <col min="8" max="8" width="10.19921875" bestFit="1" customWidth="1"/>
    <col min="10" max="10" width="17.33203125" bestFit="1" customWidth="1"/>
  </cols>
  <sheetData>
    <row r="1" spans="1:14" x14ac:dyDescent="0.45">
      <c r="A1" s="7" t="s">
        <v>25</v>
      </c>
      <c r="G1"/>
    </row>
    <row r="2" spans="1:14" x14ac:dyDescent="0.45">
      <c r="A2" s="7" t="s">
        <v>36</v>
      </c>
      <c r="G2"/>
    </row>
    <row r="3" spans="1:14" x14ac:dyDescent="0.45">
      <c r="A3" s="7" t="s">
        <v>17</v>
      </c>
      <c r="G3"/>
    </row>
    <row r="4" spans="1:14" x14ac:dyDescent="0.45">
      <c r="B4" s="1"/>
    </row>
    <row r="5" spans="1:14" x14ac:dyDescent="0.45">
      <c r="A5" s="7" t="s">
        <v>7</v>
      </c>
      <c r="B5" s="1" t="s">
        <v>39</v>
      </c>
    </row>
    <row r="6" spans="1:14" x14ac:dyDescent="0.45">
      <c r="B6" s="1" t="s">
        <v>26</v>
      </c>
      <c r="C6" s="19">
        <f>COUNTIF(C14:C378,"&lt;2")</f>
        <v>38</v>
      </c>
      <c r="D6" s="18" t="s">
        <v>28</v>
      </c>
    </row>
    <row r="7" spans="1:14" x14ac:dyDescent="0.45">
      <c r="B7" s="1" t="s">
        <v>27</v>
      </c>
      <c r="C7" s="19">
        <f>COUNTIF(C14:C427,"&lt;2")</f>
        <v>40</v>
      </c>
      <c r="D7" s="18" t="s">
        <v>28</v>
      </c>
    </row>
    <row r="9" spans="1:14" x14ac:dyDescent="0.45">
      <c r="A9" t="s">
        <v>29</v>
      </c>
    </row>
    <row r="11" spans="1:14" x14ac:dyDescent="0.45">
      <c r="A11" t="s">
        <v>38</v>
      </c>
    </row>
    <row r="13" spans="1:14" x14ac:dyDescent="0.45">
      <c r="A13" s="7" t="s">
        <v>0</v>
      </c>
      <c r="B13" s="7" t="s">
        <v>2</v>
      </c>
      <c r="C13" s="7" t="s">
        <v>1</v>
      </c>
      <c r="E13" s="7"/>
      <c r="F13" s="7"/>
      <c r="G13" s="8"/>
      <c r="H13" s="7"/>
      <c r="I13" s="7"/>
    </row>
    <row r="14" spans="1:14" x14ac:dyDescent="0.45">
      <c r="A14" s="1">
        <v>42644</v>
      </c>
      <c r="B14" t="s">
        <v>4</v>
      </c>
      <c r="C14" s="2">
        <v>144.69999999999999</v>
      </c>
      <c r="E14" s="4"/>
      <c r="F14" s="4"/>
      <c r="H14" s="1"/>
      <c r="J14" s="1"/>
      <c r="N14" s="2"/>
    </row>
    <row r="15" spans="1:14" x14ac:dyDescent="0.45">
      <c r="A15" s="1">
        <v>42645</v>
      </c>
      <c r="B15" t="s">
        <v>3</v>
      </c>
      <c r="C15" s="2">
        <v>59.36</v>
      </c>
      <c r="E15" s="9"/>
      <c r="F15" s="4"/>
      <c r="H15" s="1"/>
      <c r="J15" s="1"/>
      <c r="N15" s="2"/>
    </row>
    <row r="16" spans="1:14" x14ac:dyDescent="0.45">
      <c r="A16" s="1">
        <v>42646</v>
      </c>
      <c r="B16" t="s">
        <v>4</v>
      </c>
      <c r="C16" s="2">
        <v>28.45</v>
      </c>
      <c r="E16" s="4"/>
      <c r="F16" s="4"/>
      <c r="H16" s="1"/>
      <c r="J16" s="1"/>
      <c r="N16" s="2"/>
    </row>
    <row r="17" spans="1:14" x14ac:dyDescent="0.45">
      <c r="A17" s="1">
        <v>42647</v>
      </c>
      <c r="B17" t="s">
        <v>5</v>
      </c>
      <c r="C17" s="2">
        <v>9.5500000000000007</v>
      </c>
      <c r="E17" s="4"/>
      <c r="F17" s="4"/>
      <c r="H17" s="1"/>
      <c r="J17" s="1"/>
      <c r="N17" s="2"/>
    </row>
    <row r="18" spans="1:14" x14ac:dyDescent="0.45">
      <c r="A18" s="1">
        <v>42648</v>
      </c>
      <c r="B18" t="s">
        <v>6</v>
      </c>
      <c r="C18" s="2">
        <v>15.39</v>
      </c>
      <c r="E18" s="4"/>
      <c r="F18" s="4"/>
      <c r="H18" s="1"/>
      <c r="J18" s="1"/>
      <c r="N18" s="2"/>
    </row>
    <row r="19" spans="1:14" x14ac:dyDescent="0.45">
      <c r="A19" s="1">
        <v>42649</v>
      </c>
      <c r="B19" t="s">
        <v>6</v>
      </c>
      <c r="C19" s="2">
        <v>35.19</v>
      </c>
      <c r="E19" s="4"/>
      <c r="F19" s="4"/>
      <c r="H19" s="1"/>
      <c r="J19" s="1"/>
      <c r="N19" s="2"/>
    </row>
    <row r="20" spans="1:14" x14ac:dyDescent="0.45">
      <c r="A20" s="1">
        <v>42650</v>
      </c>
      <c r="B20" t="s">
        <v>4</v>
      </c>
      <c r="C20" s="2">
        <v>3.8</v>
      </c>
      <c r="E20" s="4"/>
      <c r="F20" s="4"/>
      <c r="H20" s="1"/>
      <c r="J20" s="1"/>
      <c r="N20" s="2"/>
    </row>
    <row r="21" spans="1:14" x14ac:dyDescent="0.45">
      <c r="A21" s="1">
        <v>42651</v>
      </c>
      <c r="B21" t="s">
        <v>4</v>
      </c>
      <c r="C21" s="2">
        <v>50.59</v>
      </c>
      <c r="E21" s="4"/>
      <c r="F21" s="4"/>
      <c r="H21" s="1"/>
      <c r="J21" s="1"/>
      <c r="N21" s="2"/>
    </row>
    <row r="22" spans="1:14" x14ac:dyDescent="0.45">
      <c r="A22" s="1">
        <v>42652</v>
      </c>
      <c r="B22" t="s">
        <v>3</v>
      </c>
      <c r="C22" s="2">
        <v>169.96</v>
      </c>
      <c r="E22" s="4"/>
      <c r="F22" s="4"/>
      <c r="H22" s="1"/>
      <c r="J22" s="1"/>
      <c r="N22" s="2"/>
    </row>
    <row r="23" spans="1:14" x14ac:dyDescent="0.45">
      <c r="A23" s="1">
        <v>42653</v>
      </c>
      <c r="B23" t="s">
        <v>4</v>
      </c>
      <c r="C23" s="2">
        <v>66.44</v>
      </c>
      <c r="E23" s="4"/>
      <c r="F23" s="4"/>
      <c r="H23" s="1"/>
      <c r="J23" s="1"/>
      <c r="N23" s="2"/>
    </row>
    <row r="24" spans="1:14" x14ac:dyDescent="0.45">
      <c r="A24" s="1">
        <v>42654</v>
      </c>
      <c r="B24" t="s">
        <v>5</v>
      </c>
      <c r="C24" s="10">
        <v>1.53</v>
      </c>
      <c r="E24" s="4"/>
      <c r="F24" s="4"/>
      <c r="H24" s="1"/>
      <c r="J24" s="1"/>
      <c r="N24" s="2"/>
    </row>
    <row r="25" spans="1:14" x14ac:dyDescent="0.45">
      <c r="A25" s="1">
        <v>42655</v>
      </c>
      <c r="B25" t="s">
        <v>6</v>
      </c>
      <c r="C25" s="2">
        <v>13.58</v>
      </c>
      <c r="E25" s="4"/>
      <c r="F25" s="4"/>
      <c r="H25" s="1"/>
      <c r="J25" s="1"/>
      <c r="N25" s="2"/>
    </row>
    <row r="26" spans="1:14" x14ac:dyDescent="0.45">
      <c r="A26" s="1">
        <v>42656</v>
      </c>
      <c r="B26" t="s">
        <v>6</v>
      </c>
      <c r="C26" s="2">
        <v>87.27</v>
      </c>
      <c r="E26" s="4"/>
      <c r="F26" s="4"/>
      <c r="H26" s="1"/>
      <c r="J26" s="1"/>
      <c r="N26" s="2"/>
    </row>
    <row r="27" spans="1:14" x14ac:dyDescent="0.45">
      <c r="A27" s="1">
        <v>42657</v>
      </c>
      <c r="B27" t="s">
        <v>4</v>
      </c>
      <c r="C27" s="2">
        <v>40.97</v>
      </c>
      <c r="E27" s="4"/>
      <c r="F27" s="4"/>
      <c r="H27" s="1"/>
      <c r="J27" s="1"/>
      <c r="N27" s="2"/>
    </row>
    <row r="28" spans="1:14" x14ac:dyDescent="0.45">
      <c r="A28" s="1">
        <v>42658</v>
      </c>
      <c r="B28" t="s">
        <v>4</v>
      </c>
      <c r="C28" s="2">
        <v>104.13</v>
      </c>
      <c r="E28" s="4"/>
      <c r="F28" s="4"/>
      <c r="H28" s="1"/>
      <c r="J28" s="1"/>
      <c r="N28" s="2"/>
    </row>
    <row r="29" spans="1:14" x14ac:dyDescent="0.45">
      <c r="A29" s="1">
        <v>42659</v>
      </c>
      <c r="B29" t="s">
        <v>3</v>
      </c>
      <c r="C29" s="2">
        <v>92.04</v>
      </c>
      <c r="E29" s="4"/>
      <c r="F29" s="4"/>
      <c r="H29" s="1"/>
      <c r="J29" s="1"/>
      <c r="N29" s="2"/>
    </row>
    <row r="30" spans="1:14" x14ac:dyDescent="0.45">
      <c r="A30" s="1">
        <v>42660</v>
      </c>
      <c r="B30" t="s">
        <v>4</v>
      </c>
      <c r="C30" s="2">
        <v>16.23</v>
      </c>
      <c r="E30" s="4"/>
      <c r="F30" s="4"/>
      <c r="H30" s="1"/>
      <c r="J30" s="1"/>
      <c r="N30" s="2"/>
    </row>
    <row r="31" spans="1:14" x14ac:dyDescent="0.45">
      <c r="A31" s="1">
        <v>42661</v>
      </c>
      <c r="B31" t="s">
        <v>5</v>
      </c>
      <c r="C31" s="2">
        <v>57.29</v>
      </c>
      <c r="E31" s="4"/>
      <c r="F31" s="4"/>
      <c r="H31" s="1"/>
      <c r="J31" s="1"/>
      <c r="N31" s="2"/>
    </row>
    <row r="32" spans="1:14" x14ac:dyDescent="0.45">
      <c r="A32" s="1">
        <v>42662</v>
      </c>
      <c r="B32" t="s">
        <v>6</v>
      </c>
      <c r="C32" s="2">
        <v>45.61</v>
      </c>
      <c r="E32" s="4"/>
      <c r="F32" s="4"/>
      <c r="H32" s="1"/>
      <c r="J32" s="1"/>
      <c r="N32" s="2"/>
    </row>
    <row r="33" spans="1:14" x14ac:dyDescent="0.45">
      <c r="A33" s="1">
        <v>42663</v>
      </c>
      <c r="B33" t="s">
        <v>6</v>
      </c>
      <c r="C33" s="2">
        <v>37</v>
      </c>
      <c r="E33" s="4"/>
      <c r="F33" s="4"/>
      <c r="H33" s="1"/>
      <c r="J33" s="1"/>
      <c r="N33" s="2"/>
    </row>
    <row r="34" spans="1:14" x14ac:dyDescent="0.45">
      <c r="A34" s="1">
        <v>42664</v>
      </c>
      <c r="B34" t="s">
        <v>4</v>
      </c>
      <c r="C34" s="2">
        <v>29.85</v>
      </c>
      <c r="E34" s="4"/>
      <c r="F34" s="4"/>
      <c r="H34" s="1"/>
      <c r="J34" s="1"/>
      <c r="N34" s="2"/>
    </row>
    <row r="35" spans="1:14" x14ac:dyDescent="0.45">
      <c r="A35" s="1">
        <v>42665</v>
      </c>
      <c r="B35" t="s">
        <v>4</v>
      </c>
      <c r="C35" s="2">
        <v>71.16</v>
      </c>
      <c r="E35" s="4"/>
      <c r="F35" s="4"/>
      <c r="H35" s="1"/>
      <c r="J35" s="1"/>
      <c r="N35" s="2"/>
    </row>
    <row r="36" spans="1:14" x14ac:dyDescent="0.45">
      <c r="A36" s="1">
        <v>42666</v>
      </c>
      <c r="B36" t="s">
        <v>3</v>
      </c>
      <c r="C36" s="2">
        <v>178.67</v>
      </c>
      <c r="E36" s="4"/>
      <c r="F36" s="4"/>
      <c r="H36" s="1"/>
      <c r="J36" s="1"/>
      <c r="N36" s="2"/>
    </row>
    <row r="37" spans="1:14" x14ac:dyDescent="0.45">
      <c r="A37" s="1">
        <v>42667</v>
      </c>
      <c r="B37" t="s">
        <v>4</v>
      </c>
      <c r="C37" s="2">
        <v>2.06</v>
      </c>
      <c r="E37" s="4"/>
      <c r="F37" s="4"/>
      <c r="H37" s="1"/>
      <c r="J37" s="1"/>
      <c r="N37" s="2"/>
    </row>
    <row r="38" spans="1:14" x14ac:dyDescent="0.45">
      <c r="A38" s="1">
        <v>42668</v>
      </c>
      <c r="B38" t="s">
        <v>5</v>
      </c>
      <c r="C38" s="2">
        <v>108.05</v>
      </c>
      <c r="E38" s="4"/>
      <c r="F38" s="4"/>
      <c r="H38" s="1"/>
      <c r="J38" s="1"/>
      <c r="N38" s="2"/>
    </row>
    <row r="39" spans="1:14" x14ac:dyDescent="0.45">
      <c r="A39" s="1">
        <v>42669</v>
      </c>
      <c r="B39" t="s">
        <v>6</v>
      </c>
      <c r="C39" s="2">
        <v>93.66</v>
      </c>
      <c r="E39" s="4"/>
      <c r="F39" s="4"/>
      <c r="H39" s="1"/>
      <c r="J39" s="1"/>
      <c r="N39" s="2"/>
    </row>
    <row r="40" spans="1:14" x14ac:dyDescent="0.45">
      <c r="A40" s="1">
        <v>42670</v>
      </c>
      <c r="B40" t="s">
        <v>6</v>
      </c>
      <c r="C40" s="2">
        <v>114.19</v>
      </c>
      <c r="E40" s="4"/>
      <c r="F40" s="4"/>
      <c r="H40" s="1"/>
      <c r="J40" s="1"/>
      <c r="N40" s="2"/>
    </row>
    <row r="41" spans="1:14" x14ac:dyDescent="0.45">
      <c r="A41" s="1">
        <v>42671</v>
      </c>
      <c r="B41" t="s">
        <v>4</v>
      </c>
      <c r="C41" s="2">
        <v>80.98</v>
      </c>
      <c r="E41" s="4"/>
      <c r="F41" s="4"/>
      <c r="H41" s="1"/>
      <c r="J41" s="1"/>
      <c r="N41" s="2"/>
    </row>
    <row r="42" spans="1:14" x14ac:dyDescent="0.45">
      <c r="A42" s="1">
        <v>42672</v>
      </c>
      <c r="B42" t="s">
        <v>4</v>
      </c>
      <c r="C42" s="2">
        <v>108.96</v>
      </c>
      <c r="E42" s="4"/>
      <c r="F42" s="4"/>
      <c r="H42" s="1"/>
      <c r="J42" s="1"/>
      <c r="N42" s="2"/>
    </row>
    <row r="43" spans="1:14" x14ac:dyDescent="0.45">
      <c r="A43" s="1">
        <v>42673</v>
      </c>
      <c r="B43" t="s">
        <v>3</v>
      </c>
      <c r="C43" s="2">
        <v>132</v>
      </c>
      <c r="E43" s="4"/>
      <c r="F43" s="4"/>
      <c r="H43" s="1"/>
      <c r="J43" s="1"/>
      <c r="N43" s="2"/>
    </row>
    <row r="44" spans="1:14" x14ac:dyDescent="0.45">
      <c r="A44" s="1">
        <v>42674</v>
      </c>
      <c r="B44" t="s">
        <v>4</v>
      </c>
      <c r="C44" s="2">
        <v>87.37</v>
      </c>
      <c r="E44" s="4"/>
      <c r="F44" s="4"/>
      <c r="H44" s="1"/>
      <c r="J44" s="1"/>
      <c r="N44" s="2"/>
    </row>
    <row r="45" spans="1:14" x14ac:dyDescent="0.45">
      <c r="A45" s="1">
        <v>42675</v>
      </c>
      <c r="B45" t="s">
        <v>5</v>
      </c>
      <c r="C45" s="2">
        <v>106.79</v>
      </c>
      <c r="E45" s="4"/>
      <c r="F45" s="4"/>
      <c r="H45" s="1"/>
      <c r="J45" s="1"/>
      <c r="N45" s="2"/>
    </row>
    <row r="46" spans="1:14" x14ac:dyDescent="0.45">
      <c r="A46" s="1">
        <v>42676</v>
      </c>
      <c r="B46" t="s">
        <v>6</v>
      </c>
      <c r="C46" s="2">
        <v>43.39</v>
      </c>
      <c r="E46" s="4"/>
      <c r="F46" s="4"/>
      <c r="H46" s="1"/>
      <c r="J46" s="1"/>
      <c r="N46" s="2"/>
    </row>
    <row r="47" spans="1:14" x14ac:dyDescent="0.45">
      <c r="A47" s="1">
        <v>42677</v>
      </c>
      <c r="B47" t="s">
        <v>6</v>
      </c>
      <c r="C47" s="2">
        <v>52.9</v>
      </c>
      <c r="E47" s="4"/>
      <c r="F47" s="4"/>
      <c r="H47" s="1"/>
      <c r="J47" s="1"/>
      <c r="N47" s="2"/>
    </row>
    <row r="48" spans="1:14" x14ac:dyDescent="0.45">
      <c r="A48" s="1">
        <v>42678</v>
      </c>
      <c r="B48" t="s">
        <v>4</v>
      </c>
      <c r="C48" s="2">
        <v>30.12</v>
      </c>
      <c r="E48" s="4"/>
      <c r="F48" s="4"/>
      <c r="H48" s="1"/>
      <c r="J48" s="1"/>
      <c r="N48" s="2"/>
    </row>
    <row r="49" spans="1:14" x14ac:dyDescent="0.45">
      <c r="A49" s="1">
        <v>42679</v>
      </c>
      <c r="B49" t="s">
        <v>4</v>
      </c>
      <c r="C49" s="2">
        <v>227.06</v>
      </c>
      <c r="E49" s="4"/>
      <c r="F49" s="4"/>
      <c r="H49" s="1"/>
      <c r="J49" s="1"/>
      <c r="N49" s="2"/>
    </row>
    <row r="50" spans="1:14" x14ac:dyDescent="0.45">
      <c r="A50" s="1">
        <v>42680</v>
      </c>
      <c r="B50" t="s">
        <v>3</v>
      </c>
      <c r="C50" s="2">
        <v>105.74</v>
      </c>
      <c r="E50" s="4"/>
      <c r="F50" s="4"/>
      <c r="H50" s="1"/>
      <c r="J50" s="1"/>
      <c r="N50" s="2"/>
    </row>
    <row r="51" spans="1:14" x14ac:dyDescent="0.45">
      <c r="A51" s="1">
        <v>42681</v>
      </c>
      <c r="B51" t="s">
        <v>4</v>
      </c>
      <c r="C51" s="2">
        <v>60.01</v>
      </c>
      <c r="E51" s="4"/>
      <c r="F51" s="4"/>
      <c r="H51" s="1"/>
      <c r="J51" s="1"/>
      <c r="N51" s="2"/>
    </row>
    <row r="52" spans="1:14" x14ac:dyDescent="0.45">
      <c r="A52" s="1">
        <v>42682</v>
      </c>
      <c r="B52" t="s">
        <v>5</v>
      </c>
      <c r="C52" s="2">
        <v>86.72</v>
      </c>
      <c r="E52" s="4"/>
      <c r="F52" s="4"/>
      <c r="H52" s="1"/>
      <c r="J52" s="1"/>
      <c r="N52" s="2"/>
    </row>
    <row r="53" spans="1:14" x14ac:dyDescent="0.45">
      <c r="A53" s="1">
        <v>42683</v>
      </c>
      <c r="B53" t="s">
        <v>6</v>
      </c>
      <c r="C53" s="2">
        <v>93.24</v>
      </c>
      <c r="E53" s="4"/>
      <c r="F53" s="4"/>
      <c r="H53" s="1"/>
      <c r="J53" s="1"/>
      <c r="N53" s="2"/>
    </row>
    <row r="54" spans="1:14" x14ac:dyDescent="0.45">
      <c r="A54" s="1">
        <v>42684</v>
      </c>
      <c r="B54" t="s">
        <v>6</v>
      </c>
      <c r="C54" s="2">
        <v>60.41</v>
      </c>
      <c r="E54" s="4"/>
      <c r="F54" s="4"/>
      <c r="H54" s="1"/>
      <c r="J54" s="1"/>
      <c r="N54" s="2"/>
    </row>
    <row r="55" spans="1:14" x14ac:dyDescent="0.45">
      <c r="A55" s="1">
        <v>42685</v>
      </c>
      <c r="B55" t="s">
        <v>4</v>
      </c>
      <c r="C55" s="2">
        <v>75.95</v>
      </c>
      <c r="E55" s="4"/>
      <c r="F55" s="4"/>
      <c r="H55" s="1"/>
      <c r="J55" s="1"/>
      <c r="N55" s="2"/>
    </row>
    <row r="56" spans="1:14" x14ac:dyDescent="0.45">
      <c r="A56" s="1">
        <v>42686</v>
      </c>
      <c r="B56" t="s">
        <v>4</v>
      </c>
      <c r="C56" s="2">
        <v>49.84</v>
      </c>
      <c r="E56" s="4"/>
      <c r="F56" s="4"/>
      <c r="H56" s="1"/>
      <c r="J56" s="1"/>
      <c r="N56" s="2"/>
    </row>
    <row r="57" spans="1:14" x14ac:dyDescent="0.45">
      <c r="A57" s="1">
        <v>42687</v>
      </c>
      <c r="B57" t="s">
        <v>3</v>
      </c>
      <c r="C57" s="2">
        <v>125.87</v>
      </c>
      <c r="E57" s="4"/>
      <c r="F57" s="4"/>
      <c r="H57" s="1"/>
      <c r="J57" s="1"/>
      <c r="N57" s="2"/>
    </row>
    <row r="58" spans="1:14" x14ac:dyDescent="0.45">
      <c r="A58" s="1">
        <v>42688</v>
      </c>
      <c r="B58" t="s">
        <v>4</v>
      </c>
      <c r="C58" s="2">
        <v>120.49</v>
      </c>
      <c r="E58" s="4"/>
      <c r="F58" s="4"/>
      <c r="H58" s="1"/>
      <c r="J58" s="1"/>
      <c r="N58" s="2"/>
    </row>
    <row r="59" spans="1:14" x14ac:dyDescent="0.45">
      <c r="A59" s="1">
        <v>42689</v>
      </c>
      <c r="B59" t="s">
        <v>5</v>
      </c>
      <c r="C59" s="2">
        <v>109.85</v>
      </c>
      <c r="E59" s="4"/>
      <c r="F59" s="4"/>
      <c r="H59" s="1"/>
      <c r="J59" s="1"/>
      <c r="N59" s="2"/>
    </row>
    <row r="60" spans="1:14" x14ac:dyDescent="0.45">
      <c r="A60" s="1">
        <v>42690</v>
      </c>
      <c r="B60" t="s">
        <v>6</v>
      </c>
      <c r="C60" s="2">
        <v>53.61</v>
      </c>
      <c r="E60" s="4"/>
      <c r="F60" s="4"/>
      <c r="H60" s="1"/>
      <c r="J60" s="1"/>
      <c r="N60" s="2"/>
    </row>
    <row r="61" spans="1:14" x14ac:dyDescent="0.45">
      <c r="A61" s="1">
        <v>42691</v>
      </c>
      <c r="B61" t="s">
        <v>6</v>
      </c>
      <c r="C61" s="2">
        <v>2.35</v>
      </c>
      <c r="E61" s="4"/>
      <c r="F61" s="4"/>
      <c r="H61" s="1"/>
      <c r="J61" s="1"/>
      <c r="N61" s="2"/>
    </row>
    <row r="62" spans="1:14" x14ac:dyDescent="0.45">
      <c r="A62" s="1">
        <v>42692</v>
      </c>
      <c r="B62" t="s">
        <v>4</v>
      </c>
      <c r="C62" s="2">
        <v>63.4</v>
      </c>
      <c r="E62" s="4"/>
      <c r="F62" s="4"/>
      <c r="H62" s="1"/>
      <c r="J62" s="1"/>
      <c r="N62" s="2"/>
    </row>
    <row r="63" spans="1:14" x14ac:dyDescent="0.45">
      <c r="A63" s="1">
        <v>42693</v>
      </c>
      <c r="B63" t="s">
        <v>4</v>
      </c>
      <c r="C63" s="2">
        <v>114.07</v>
      </c>
      <c r="E63" s="4"/>
      <c r="F63" s="4"/>
      <c r="H63" s="1"/>
      <c r="J63" s="1"/>
      <c r="L63" s="2"/>
    </row>
    <row r="64" spans="1:14" x14ac:dyDescent="0.45">
      <c r="A64" s="1">
        <v>42694</v>
      </c>
      <c r="B64" t="s">
        <v>3</v>
      </c>
      <c r="C64" s="2">
        <v>167.91</v>
      </c>
      <c r="E64" s="4"/>
      <c r="F64" s="4"/>
      <c r="H64" s="1"/>
      <c r="J64" s="1"/>
      <c r="L64" s="2"/>
    </row>
    <row r="65" spans="1:12" x14ac:dyDescent="0.45">
      <c r="A65" s="1">
        <v>42695</v>
      </c>
      <c r="B65" t="s">
        <v>4</v>
      </c>
      <c r="C65" s="2">
        <v>90.35</v>
      </c>
      <c r="E65" s="4"/>
      <c r="F65" s="4"/>
      <c r="H65" s="1"/>
      <c r="J65" s="1"/>
      <c r="L65" s="2"/>
    </row>
    <row r="66" spans="1:12" x14ac:dyDescent="0.45">
      <c r="A66" s="1">
        <v>42696</v>
      </c>
      <c r="B66" t="s">
        <v>5</v>
      </c>
      <c r="C66" s="2">
        <v>88.01</v>
      </c>
      <c r="E66" s="4"/>
      <c r="F66" s="4"/>
      <c r="H66" s="1"/>
      <c r="J66" s="1"/>
      <c r="L66" s="2"/>
    </row>
    <row r="67" spans="1:12" x14ac:dyDescent="0.45">
      <c r="A67" s="1">
        <v>42697</v>
      </c>
      <c r="B67" t="s">
        <v>6</v>
      </c>
      <c r="C67" s="2">
        <v>104.89</v>
      </c>
      <c r="E67" s="4"/>
      <c r="F67" s="4"/>
      <c r="H67" s="1"/>
      <c r="J67" s="1"/>
      <c r="L67" s="2"/>
    </row>
    <row r="68" spans="1:12" x14ac:dyDescent="0.45">
      <c r="A68" s="1">
        <v>42698</v>
      </c>
      <c r="B68" t="s">
        <v>6</v>
      </c>
      <c r="C68" s="2">
        <v>77.09</v>
      </c>
      <c r="E68" s="4"/>
      <c r="F68" s="4"/>
      <c r="H68" s="1"/>
      <c r="J68" s="1"/>
      <c r="L68" s="2"/>
    </row>
    <row r="69" spans="1:12" x14ac:dyDescent="0.45">
      <c r="A69" s="1">
        <v>42699</v>
      </c>
      <c r="B69" t="s">
        <v>4</v>
      </c>
      <c r="C69" s="2">
        <v>74.36</v>
      </c>
      <c r="E69" s="4"/>
      <c r="F69" s="4"/>
      <c r="H69" s="1"/>
      <c r="J69" s="1"/>
      <c r="L69" s="2"/>
    </row>
    <row r="70" spans="1:12" x14ac:dyDescent="0.45">
      <c r="A70" s="1">
        <v>42700</v>
      </c>
      <c r="B70" t="s">
        <v>4</v>
      </c>
      <c r="C70" s="2">
        <v>168.34</v>
      </c>
      <c r="E70" s="4"/>
      <c r="F70" s="4"/>
      <c r="H70" s="1"/>
      <c r="J70" s="1"/>
      <c r="L70" s="2"/>
    </row>
    <row r="71" spans="1:12" x14ac:dyDescent="0.45">
      <c r="A71" s="1">
        <v>42701</v>
      </c>
      <c r="B71" t="s">
        <v>3</v>
      </c>
      <c r="C71" s="2">
        <v>173.37</v>
      </c>
      <c r="E71" s="4"/>
      <c r="F71" s="4"/>
      <c r="H71" s="1"/>
      <c r="J71" s="1"/>
      <c r="L71" s="2"/>
    </row>
    <row r="72" spans="1:12" x14ac:dyDescent="0.45">
      <c r="A72" s="1">
        <v>42702</v>
      </c>
      <c r="B72" t="s">
        <v>4</v>
      </c>
      <c r="C72" s="2">
        <v>130.81</v>
      </c>
      <c r="E72" s="4"/>
      <c r="F72" s="4"/>
      <c r="H72" s="1"/>
      <c r="J72" s="1"/>
      <c r="L72" s="2"/>
    </row>
    <row r="73" spans="1:12" x14ac:dyDescent="0.45">
      <c r="A73" s="1">
        <v>42703</v>
      </c>
      <c r="B73" t="s">
        <v>5</v>
      </c>
      <c r="C73" s="2">
        <v>98.65</v>
      </c>
      <c r="E73" s="4"/>
      <c r="F73" s="4"/>
      <c r="H73" s="1"/>
      <c r="J73" s="1"/>
      <c r="L73" s="2"/>
    </row>
    <row r="74" spans="1:12" x14ac:dyDescent="0.45">
      <c r="A74" s="1">
        <v>42704</v>
      </c>
      <c r="B74" t="s">
        <v>6</v>
      </c>
      <c r="C74" s="2">
        <v>94.83</v>
      </c>
      <c r="E74" s="4"/>
      <c r="F74" s="4"/>
      <c r="H74" s="1"/>
      <c r="J74" s="1"/>
      <c r="L74" s="2"/>
    </row>
    <row r="75" spans="1:12" x14ac:dyDescent="0.45">
      <c r="A75" s="1">
        <v>42705</v>
      </c>
      <c r="B75" t="s">
        <v>6</v>
      </c>
      <c r="C75" s="2">
        <v>59.47</v>
      </c>
      <c r="E75" s="4"/>
      <c r="F75" s="4"/>
      <c r="H75" s="1"/>
      <c r="J75" s="1"/>
      <c r="L75" s="2"/>
    </row>
    <row r="76" spans="1:12" x14ac:dyDescent="0.45">
      <c r="A76" s="1">
        <v>42706</v>
      </c>
      <c r="B76" t="s">
        <v>4</v>
      </c>
      <c r="C76" s="2">
        <v>51.97</v>
      </c>
      <c r="E76" s="4"/>
      <c r="F76" s="4"/>
      <c r="H76" s="1"/>
      <c r="J76" s="1"/>
      <c r="L76" s="2"/>
    </row>
    <row r="77" spans="1:12" x14ac:dyDescent="0.45">
      <c r="A77" s="1">
        <v>42707</v>
      </c>
      <c r="B77" t="s">
        <v>4</v>
      </c>
      <c r="C77" s="2">
        <v>160.66</v>
      </c>
      <c r="E77" s="4"/>
      <c r="F77" s="4"/>
      <c r="H77" s="1"/>
      <c r="J77" s="1"/>
      <c r="L77" s="2"/>
    </row>
    <row r="78" spans="1:12" x14ac:dyDescent="0.45">
      <c r="A78" s="1">
        <v>42708</v>
      </c>
      <c r="B78" t="s">
        <v>3</v>
      </c>
      <c r="C78" s="2">
        <v>187.16</v>
      </c>
      <c r="E78" s="4"/>
      <c r="F78" s="4"/>
      <c r="H78" s="1"/>
      <c r="J78" s="1"/>
      <c r="L78" s="2"/>
    </row>
    <row r="79" spans="1:12" x14ac:dyDescent="0.45">
      <c r="A79" s="1">
        <v>42709</v>
      </c>
      <c r="B79" t="s">
        <v>4</v>
      </c>
      <c r="C79" s="2">
        <v>132.99</v>
      </c>
      <c r="E79" s="4"/>
      <c r="F79" s="4"/>
      <c r="H79" s="1"/>
      <c r="J79" s="1"/>
      <c r="L79" s="2"/>
    </row>
    <row r="80" spans="1:12" x14ac:dyDescent="0.45">
      <c r="A80" s="1">
        <v>42710</v>
      </c>
      <c r="B80" t="s">
        <v>5</v>
      </c>
      <c r="C80" s="2">
        <v>50.43</v>
      </c>
      <c r="E80" s="4"/>
      <c r="F80" s="4"/>
      <c r="H80" s="1"/>
      <c r="J80" s="1"/>
      <c r="L80" s="2"/>
    </row>
    <row r="81" spans="1:12" x14ac:dyDescent="0.45">
      <c r="A81" s="1">
        <v>42711</v>
      </c>
      <c r="B81" t="s">
        <v>6</v>
      </c>
      <c r="C81" s="2">
        <v>106.95</v>
      </c>
      <c r="E81" s="4"/>
      <c r="F81" s="4"/>
      <c r="H81" s="1"/>
      <c r="J81" s="1"/>
      <c r="L81" s="2"/>
    </row>
    <row r="82" spans="1:12" x14ac:dyDescent="0.45">
      <c r="A82" s="1">
        <v>42712</v>
      </c>
      <c r="B82" t="s">
        <v>6</v>
      </c>
      <c r="C82" s="2">
        <v>205.86</v>
      </c>
      <c r="E82" s="4"/>
      <c r="F82" s="4"/>
      <c r="H82" s="1"/>
      <c r="J82" s="1"/>
      <c r="L82" s="2"/>
    </row>
    <row r="83" spans="1:12" x14ac:dyDescent="0.45">
      <c r="A83" s="1">
        <v>42713</v>
      </c>
      <c r="B83" t="s">
        <v>4</v>
      </c>
      <c r="C83" s="2">
        <v>93.73</v>
      </c>
      <c r="E83" s="4"/>
      <c r="F83" s="4"/>
      <c r="H83" s="1"/>
      <c r="J83" s="1"/>
      <c r="L83" s="2"/>
    </row>
    <row r="84" spans="1:12" x14ac:dyDescent="0.45">
      <c r="A84" s="1">
        <v>42714</v>
      </c>
      <c r="B84" t="s">
        <v>4</v>
      </c>
      <c r="C84" s="2">
        <v>68.77</v>
      </c>
      <c r="E84" s="4"/>
      <c r="F84" s="4"/>
      <c r="H84" s="1"/>
      <c r="J84" s="1"/>
      <c r="L84" s="2"/>
    </row>
    <row r="85" spans="1:12" x14ac:dyDescent="0.45">
      <c r="A85" s="1">
        <v>42715</v>
      </c>
      <c r="B85" t="s">
        <v>3</v>
      </c>
      <c r="C85" s="2">
        <v>61.75</v>
      </c>
      <c r="E85" s="4"/>
      <c r="F85" s="4"/>
      <c r="H85" s="1"/>
      <c r="J85" s="1"/>
      <c r="L85" s="2"/>
    </row>
    <row r="86" spans="1:12" x14ac:dyDescent="0.45">
      <c r="A86" s="1">
        <v>42716</v>
      </c>
      <c r="B86" t="s">
        <v>4</v>
      </c>
      <c r="C86" s="2">
        <v>67.62</v>
      </c>
      <c r="E86" s="4"/>
      <c r="F86" s="4"/>
      <c r="H86" s="1"/>
      <c r="J86" s="1"/>
      <c r="L86" s="2"/>
    </row>
    <row r="87" spans="1:12" x14ac:dyDescent="0.45">
      <c r="A87" s="1">
        <v>42717</v>
      </c>
      <c r="B87" t="s">
        <v>5</v>
      </c>
      <c r="C87" s="2">
        <v>7.81</v>
      </c>
      <c r="E87" s="4"/>
      <c r="F87" s="4"/>
      <c r="H87" s="1"/>
      <c r="J87" s="1"/>
      <c r="L87" s="2"/>
    </row>
    <row r="88" spans="1:12" x14ac:dyDescent="0.45">
      <c r="A88" s="1">
        <v>42718</v>
      </c>
      <c r="B88" t="s">
        <v>6</v>
      </c>
      <c r="C88" s="2">
        <v>193.66</v>
      </c>
      <c r="E88" s="4"/>
      <c r="F88" s="4"/>
      <c r="H88" s="1"/>
      <c r="J88" s="1"/>
      <c r="L88" s="2"/>
    </row>
    <row r="89" spans="1:12" x14ac:dyDescent="0.45">
      <c r="A89" s="1">
        <v>42719</v>
      </c>
      <c r="B89" t="s">
        <v>6</v>
      </c>
      <c r="C89" s="2">
        <v>93.39</v>
      </c>
      <c r="E89" s="4"/>
      <c r="F89" s="4"/>
      <c r="H89" s="1"/>
      <c r="J89" s="1"/>
      <c r="L89" s="2"/>
    </row>
    <row r="90" spans="1:12" x14ac:dyDescent="0.45">
      <c r="A90" s="1">
        <v>42720</v>
      </c>
      <c r="B90" t="s">
        <v>4</v>
      </c>
      <c r="C90" s="2">
        <v>139.16</v>
      </c>
      <c r="E90" s="4"/>
      <c r="F90" s="4"/>
      <c r="H90" s="1"/>
      <c r="J90" s="1"/>
      <c r="L90" s="2"/>
    </row>
    <row r="91" spans="1:12" x14ac:dyDescent="0.45">
      <c r="A91" s="1">
        <v>42721</v>
      </c>
      <c r="B91" t="s">
        <v>4</v>
      </c>
      <c r="C91" s="2">
        <v>131.65</v>
      </c>
      <c r="E91" s="4"/>
      <c r="F91" s="4"/>
      <c r="H91" s="1"/>
      <c r="J91" s="1"/>
      <c r="L91" s="2"/>
    </row>
    <row r="92" spans="1:12" x14ac:dyDescent="0.45">
      <c r="A92" s="1">
        <v>42722</v>
      </c>
      <c r="B92" t="s">
        <v>3</v>
      </c>
      <c r="C92" s="2">
        <v>104.21</v>
      </c>
      <c r="E92" s="4"/>
      <c r="F92" s="4"/>
      <c r="H92" s="1"/>
      <c r="J92" s="1"/>
      <c r="L92" s="2"/>
    </row>
    <row r="93" spans="1:12" x14ac:dyDescent="0.45">
      <c r="A93" s="1">
        <v>42723</v>
      </c>
      <c r="B93" t="s">
        <v>4</v>
      </c>
      <c r="C93" s="2">
        <v>8.6999999999999993</v>
      </c>
      <c r="E93" s="4"/>
      <c r="F93" s="4"/>
      <c r="H93" s="1"/>
      <c r="J93" s="1"/>
      <c r="L93" s="2"/>
    </row>
    <row r="94" spans="1:12" x14ac:dyDescent="0.45">
      <c r="A94" s="1">
        <v>42724</v>
      </c>
      <c r="B94" t="s">
        <v>5</v>
      </c>
      <c r="C94" s="2">
        <v>98.7</v>
      </c>
      <c r="E94" s="4"/>
      <c r="F94" s="4"/>
      <c r="H94" s="1"/>
      <c r="J94" s="1"/>
      <c r="L94" s="2"/>
    </row>
    <row r="95" spans="1:12" x14ac:dyDescent="0.45">
      <c r="A95" s="1">
        <v>42725</v>
      </c>
      <c r="B95" t="s">
        <v>6</v>
      </c>
      <c r="C95" s="2">
        <v>50.26</v>
      </c>
      <c r="E95" s="4"/>
      <c r="F95" s="4"/>
      <c r="H95" s="1"/>
      <c r="J95" s="1"/>
      <c r="L95" s="2"/>
    </row>
    <row r="96" spans="1:12" x14ac:dyDescent="0.45">
      <c r="A96" s="1">
        <v>42726</v>
      </c>
      <c r="B96" t="s">
        <v>6</v>
      </c>
      <c r="C96" s="2">
        <v>37.19</v>
      </c>
      <c r="E96" s="4"/>
      <c r="F96" s="4"/>
      <c r="H96" s="1"/>
      <c r="J96" s="1"/>
      <c r="L96" s="2"/>
    </row>
    <row r="97" spans="1:12" x14ac:dyDescent="0.45">
      <c r="A97" s="1">
        <v>42727</v>
      </c>
      <c r="B97" t="s">
        <v>4</v>
      </c>
      <c r="C97" s="2">
        <v>108.63</v>
      </c>
      <c r="E97" s="4"/>
      <c r="F97" s="4"/>
      <c r="H97" s="1"/>
      <c r="J97" s="1"/>
      <c r="L97" s="2"/>
    </row>
    <row r="98" spans="1:12" x14ac:dyDescent="0.45">
      <c r="A98" s="1">
        <v>42728</v>
      </c>
      <c r="B98" t="s">
        <v>4</v>
      </c>
      <c r="C98" s="2">
        <v>83.08</v>
      </c>
      <c r="E98" s="4"/>
      <c r="F98" s="4"/>
      <c r="H98" s="1"/>
      <c r="J98" s="1"/>
      <c r="L98" s="2"/>
    </row>
    <row r="99" spans="1:12" x14ac:dyDescent="0.45">
      <c r="A99" s="1">
        <v>42729</v>
      </c>
      <c r="B99" t="s">
        <v>3</v>
      </c>
      <c r="C99" s="2">
        <v>179.01</v>
      </c>
      <c r="E99" s="4"/>
      <c r="F99" s="4"/>
      <c r="H99" s="1"/>
      <c r="J99" s="1"/>
      <c r="L99" s="2"/>
    </row>
    <row r="100" spans="1:12" x14ac:dyDescent="0.45">
      <c r="A100" s="1">
        <v>42730</v>
      </c>
      <c r="B100" t="s">
        <v>4</v>
      </c>
      <c r="C100" s="2">
        <v>65.8</v>
      </c>
      <c r="E100" s="4"/>
      <c r="F100" s="4"/>
      <c r="H100" s="1"/>
      <c r="J100" s="1"/>
      <c r="L100" s="2"/>
    </row>
    <row r="101" spans="1:12" x14ac:dyDescent="0.45">
      <c r="A101" s="1">
        <v>42731</v>
      </c>
      <c r="B101" t="s">
        <v>5</v>
      </c>
      <c r="C101" s="2">
        <v>46.57</v>
      </c>
      <c r="E101" s="4"/>
      <c r="F101" s="4"/>
      <c r="H101" s="1"/>
      <c r="J101" s="1"/>
      <c r="L101" s="2"/>
    </row>
    <row r="102" spans="1:12" x14ac:dyDescent="0.45">
      <c r="A102" s="1">
        <v>42732</v>
      </c>
      <c r="B102" t="s">
        <v>6</v>
      </c>
      <c r="C102" s="2">
        <v>58.36</v>
      </c>
      <c r="E102" s="4"/>
      <c r="F102" s="4"/>
      <c r="H102" s="1"/>
      <c r="J102" s="1"/>
      <c r="L102" s="2"/>
    </row>
    <row r="103" spans="1:12" x14ac:dyDescent="0.45">
      <c r="A103" s="1">
        <v>42733</v>
      </c>
      <c r="B103" t="s">
        <v>6</v>
      </c>
      <c r="C103" s="2">
        <v>85.11</v>
      </c>
      <c r="E103" s="4"/>
      <c r="F103" s="4"/>
      <c r="H103" s="1"/>
      <c r="J103" s="1"/>
      <c r="L103" s="2"/>
    </row>
    <row r="104" spans="1:12" x14ac:dyDescent="0.45">
      <c r="A104" s="1">
        <v>42734</v>
      </c>
      <c r="B104" t="s">
        <v>4</v>
      </c>
      <c r="C104" s="2">
        <v>78.39</v>
      </c>
      <c r="E104" s="4"/>
      <c r="F104" s="4"/>
      <c r="H104" s="1"/>
      <c r="J104" s="1"/>
      <c r="L104" s="2"/>
    </row>
    <row r="105" spans="1:12" x14ac:dyDescent="0.45">
      <c r="A105" s="1">
        <v>42735</v>
      </c>
      <c r="B105" t="s">
        <v>4</v>
      </c>
      <c r="C105" s="2">
        <v>68.97</v>
      </c>
      <c r="E105" s="4"/>
      <c r="F105" s="4"/>
      <c r="H105" s="1"/>
      <c r="J105" s="1"/>
      <c r="L105" s="2"/>
    </row>
    <row r="106" spans="1:12" x14ac:dyDescent="0.45">
      <c r="A106" s="1">
        <v>42736</v>
      </c>
      <c r="B106" s="1" t="s">
        <v>3</v>
      </c>
      <c r="C106" s="2">
        <v>78.569999999999993</v>
      </c>
      <c r="E106" s="4"/>
      <c r="F106" s="4"/>
      <c r="H106" s="1"/>
    </row>
    <row r="107" spans="1:12" x14ac:dyDescent="0.45">
      <c r="A107" s="1">
        <v>42737</v>
      </c>
      <c r="B107" s="1" t="s">
        <v>4</v>
      </c>
      <c r="C107" s="2">
        <v>83.26</v>
      </c>
      <c r="E107" s="4"/>
      <c r="F107" s="4"/>
      <c r="H107" s="1"/>
      <c r="L107" s="2"/>
    </row>
    <row r="108" spans="1:12" x14ac:dyDescent="0.45">
      <c r="A108" s="1">
        <v>42738</v>
      </c>
      <c r="B108" s="1" t="s">
        <v>5</v>
      </c>
      <c r="C108" s="2">
        <v>77</v>
      </c>
      <c r="E108" s="4"/>
      <c r="F108" s="4"/>
      <c r="H108" s="1"/>
    </row>
    <row r="109" spans="1:12" x14ac:dyDescent="0.45">
      <c r="A109" s="1">
        <v>42739</v>
      </c>
      <c r="B109" s="1" t="s">
        <v>6</v>
      </c>
      <c r="C109" s="2">
        <v>53.33</v>
      </c>
      <c r="E109" s="4"/>
      <c r="F109" s="4"/>
      <c r="H109" s="1"/>
    </row>
    <row r="110" spans="1:12" x14ac:dyDescent="0.45">
      <c r="A110" s="1">
        <v>42740</v>
      </c>
      <c r="B110" s="1" t="s">
        <v>6</v>
      </c>
      <c r="C110" s="2">
        <v>44.94</v>
      </c>
      <c r="E110" s="4"/>
      <c r="F110" s="4"/>
      <c r="H110" s="1"/>
    </row>
    <row r="111" spans="1:12" x14ac:dyDescent="0.45">
      <c r="A111" s="1">
        <v>42741</v>
      </c>
      <c r="B111" s="1" t="s">
        <v>4</v>
      </c>
      <c r="C111" s="2">
        <v>103.59</v>
      </c>
      <c r="E111" s="4"/>
      <c r="F111" s="4"/>
      <c r="H111" s="1"/>
    </row>
    <row r="112" spans="1:12" x14ac:dyDescent="0.45">
      <c r="A112" s="1">
        <v>42742</v>
      </c>
      <c r="B112" s="1" t="s">
        <v>4</v>
      </c>
      <c r="C112" s="2">
        <v>43.46</v>
      </c>
      <c r="E112" s="4"/>
      <c r="F112" s="4"/>
      <c r="H112" s="1"/>
    </row>
    <row r="113" spans="1:8" x14ac:dyDescent="0.45">
      <c r="A113" s="1">
        <v>42743</v>
      </c>
      <c r="B113" s="1" t="s">
        <v>3</v>
      </c>
      <c r="C113" s="2">
        <v>84.74</v>
      </c>
      <c r="E113" s="4"/>
      <c r="F113" s="4"/>
      <c r="H113" s="1"/>
    </row>
    <row r="114" spans="1:8" x14ac:dyDescent="0.45">
      <c r="A114" s="1">
        <v>42744</v>
      </c>
      <c r="B114" s="1" t="s">
        <v>4</v>
      </c>
      <c r="C114" s="2">
        <v>65.44</v>
      </c>
      <c r="E114" s="4"/>
      <c r="F114" s="4"/>
      <c r="H114" s="1"/>
    </row>
    <row r="115" spans="1:8" x14ac:dyDescent="0.45">
      <c r="A115" s="1">
        <v>42745</v>
      </c>
      <c r="B115" s="1" t="s">
        <v>5</v>
      </c>
      <c r="C115" s="2">
        <v>60.63</v>
      </c>
      <c r="E115" s="4"/>
      <c r="F115" s="4"/>
      <c r="H115" s="1"/>
    </row>
    <row r="116" spans="1:8" x14ac:dyDescent="0.45">
      <c r="A116" s="1">
        <v>42746</v>
      </c>
      <c r="B116" s="1" t="s">
        <v>6</v>
      </c>
      <c r="C116" s="2">
        <v>99.6</v>
      </c>
      <c r="E116" s="4"/>
      <c r="F116" s="4"/>
      <c r="H116" s="1"/>
    </row>
    <row r="117" spans="1:8" x14ac:dyDescent="0.45">
      <c r="A117" s="1">
        <v>42747</v>
      </c>
      <c r="B117" s="1" t="s">
        <v>6</v>
      </c>
      <c r="C117" s="2">
        <v>36.24</v>
      </c>
      <c r="E117" s="4"/>
      <c r="F117" s="4"/>
      <c r="H117" s="1"/>
    </row>
    <row r="118" spans="1:8" x14ac:dyDescent="0.45">
      <c r="A118" s="1">
        <v>42748</v>
      </c>
      <c r="B118" s="1" t="s">
        <v>4</v>
      </c>
      <c r="C118" s="2">
        <v>93.54</v>
      </c>
      <c r="E118" s="4"/>
      <c r="F118" s="4"/>
      <c r="H118" s="1"/>
    </row>
    <row r="119" spans="1:8" x14ac:dyDescent="0.45">
      <c r="A119" s="1">
        <v>42749</v>
      </c>
      <c r="B119" s="1" t="s">
        <v>4</v>
      </c>
      <c r="C119" s="2">
        <v>59.22</v>
      </c>
      <c r="E119" s="4"/>
      <c r="F119" s="4"/>
      <c r="H119" s="1"/>
    </row>
    <row r="120" spans="1:8" x14ac:dyDescent="0.45">
      <c r="A120" s="1">
        <v>42750</v>
      </c>
      <c r="B120" s="1" t="s">
        <v>3</v>
      </c>
      <c r="C120" s="2">
        <v>74.81</v>
      </c>
      <c r="E120" s="4"/>
      <c r="F120" s="4"/>
      <c r="H120" s="1"/>
    </row>
    <row r="121" spans="1:8" x14ac:dyDescent="0.45">
      <c r="A121" s="1">
        <v>42751</v>
      </c>
      <c r="B121" s="1" t="s">
        <v>4</v>
      </c>
      <c r="C121" s="2">
        <v>74.08</v>
      </c>
      <c r="E121" s="4"/>
      <c r="F121" s="4"/>
      <c r="H121" s="1"/>
    </row>
    <row r="122" spans="1:8" x14ac:dyDescent="0.45">
      <c r="A122" s="1">
        <v>42752</v>
      </c>
      <c r="B122" s="1" t="s">
        <v>5</v>
      </c>
      <c r="C122" s="2">
        <v>68.760000000000005</v>
      </c>
      <c r="E122" s="4"/>
      <c r="F122" s="4"/>
      <c r="H122" s="1"/>
    </row>
    <row r="123" spans="1:8" x14ac:dyDescent="0.45">
      <c r="A123" s="1">
        <v>42753</v>
      </c>
      <c r="B123" s="1" t="s">
        <v>6</v>
      </c>
      <c r="C123" s="2">
        <v>84.17</v>
      </c>
      <c r="E123" s="4"/>
      <c r="F123" s="4"/>
      <c r="H123" s="1"/>
    </row>
    <row r="124" spans="1:8" x14ac:dyDescent="0.45">
      <c r="A124" s="1">
        <v>42754</v>
      </c>
      <c r="B124" s="1" t="s">
        <v>6</v>
      </c>
      <c r="C124" s="2">
        <v>48.9</v>
      </c>
      <c r="E124" s="4"/>
      <c r="F124" s="4"/>
      <c r="H124" s="1"/>
    </row>
    <row r="125" spans="1:8" x14ac:dyDescent="0.45">
      <c r="A125" s="1">
        <v>42755</v>
      </c>
      <c r="B125" s="1" t="s">
        <v>4</v>
      </c>
      <c r="C125" s="2">
        <v>73.23</v>
      </c>
      <c r="E125" s="4"/>
      <c r="F125" s="4"/>
      <c r="H125" s="1"/>
    </row>
    <row r="126" spans="1:8" x14ac:dyDescent="0.45">
      <c r="A126" s="1">
        <v>42756</v>
      </c>
      <c r="B126" s="1" t="s">
        <v>4</v>
      </c>
      <c r="C126" s="2">
        <v>18.91</v>
      </c>
      <c r="E126" s="4"/>
      <c r="F126" s="4"/>
      <c r="H126" s="1"/>
    </row>
    <row r="127" spans="1:8" x14ac:dyDescent="0.45">
      <c r="A127" s="1">
        <v>42757</v>
      </c>
      <c r="B127" s="1" t="s">
        <v>3</v>
      </c>
      <c r="C127" s="2">
        <v>101.93</v>
      </c>
      <c r="E127" s="4"/>
      <c r="F127" s="4"/>
      <c r="H127" s="1"/>
    </row>
    <row r="128" spans="1:8" x14ac:dyDescent="0.45">
      <c r="A128" s="1">
        <v>42758</v>
      </c>
      <c r="B128" s="1" t="s">
        <v>4</v>
      </c>
      <c r="C128" s="2">
        <v>78.569999999999993</v>
      </c>
      <c r="E128" s="4"/>
      <c r="F128" s="4"/>
      <c r="H128" s="1"/>
    </row>
    <row r="129" spans="1:8" x14ac:dyDescent="0.45">
      <c r="A129" s="1">
        <v>42759</v>
      </c>
      <c r="B129" s="1" t="s">
        <v>5</v>
      </c>
      <c r="C129" s="2">
        <v>53.12</v>
      </c>
      <c r="E129" s="4"/>
      <c r="F129" s="4"/>
      <c r="H129" s="1"/>
    </row>
    <row r="130" spans="1:8" x14ac:dyDescent="0.45">
      <c r="A130" s="1">
        <v>42760</v>
      </c>
      <c r="B130" s="1" t="s">
        <v>6</v>
      </c>
      <c r="C130" s="2">
        <v>29.71</v>
      </c>
      <c r="E130" s="4"/>
      <c r="F130" s="4"/>
      <c r="H130" s="1"/>
    </row>
    <row r="131" spans="1:8" x14ac:dyDescent="0.45">
      <c r="A131" s="1">
        <v>42761</v>
      </c>
      <c r="B131" s="1" t="s">
        <v>6</v>
      </c>
      <c r="C131" s="2">
        <v>27.83</v>
      </c>
      <c r="E131" s="4"/>
      <c r="F131" s="4"/>
      <c r="H131" s="1"/>
    </row>
    <row r="132" spans="1:8" x14ac:dyDescent="0.45">
      <c r="A132" s="1">
        <v>42762</v>
      </c>
      <c r="B132" s="1" t="s">
        <v>4</v>
      </c>
      <c r="C132" s="2">
        <v>92.76</v>
      </c>
      <c r="E132" s="4"/>
      <c r="F132" s="4"/>
      <c r="H132" s="1"/>
    </row>
    <row r="133" spans="1:8" x14ac:dyDescent="0.45">
      <c r="A133" s="1">
        <v>42763</v>
      </c>
      <c r="B133" s="1" t="s">
        <v>4</v>
      </c>
      <c r="C133" s="2">
        <v>110.88</v>
      </c>
      <c r="E133" s="4"/>
      <c r="F133" s="4"/>
      <c r="H133" s="1"/>
    </row>
    <row r="134" spans="1:8" x14ac:dyDescent="0.45">
      <c r="A134" s="1">
        <v>42764</v>
      </c>
      <c r="B134" s="1" t="s">
        <v>3</v>
      </c>
      <c r="C134" s="2">
        <v>112.1</v>
      </c>
      <c r="E134" s="4"/>
      <c r="F134" s="4"/>
      <c r="H134" s="1"/>
    </row>
    <row r="135" spans="1:8" x14ac:dyDescent="0.45">
      <c r="A135" s="1">
        <v>42765</v>
      </c>
      <c r="B135" s="1" t="s">
        <v>4</v>
      </c>
      <c r="C135" s="2">
        <v>120.24</v>
      </c>
      <c r="E135" s="4"/>
      <c r="F135" s="4"/>
      <c r="H135" s="1"/>
    </row>
    <row r="136" spans="1:8" x14ac:dyDescent="0.45">
      <c r="A136" s="1">
        <v>42766</v>
      </c>
      <c r="B136" s="1" t="s">
        <v>5</v>
      </c>
      <c r="C136" s="2">
        <v>93.82</v>
      </c>
      <c r="E136" s="4"/>
      <c r="F136" s="4"/>
      <c r="H136" s="1"/>
    </row>
    <row r="137" spans="1:8" x14ac:dyDescent="0.45">
      <c r="A137" s="1">
        <v>42767</v>
      </c>
      <c r="B137" s="1" t="s">
        <v>6</v>
      </c>
      <c r="C137" s="2">
        <v>94.82</v>
      </c>
      <c r="E137" s="4"/>
      <c r="F137" s="4"/>
      <c r="H137" s="1"/>
    </row>
    <row r="138" spans="1:8" x14ac:dyDescent="0.45">
      <c r="A138" s="1">
        <v>42768</v>
      </c>
      <c r="B138" s="1" t="s">
        <v>6</v>
      </c>
      <c r="C138" s="2">
        <v>134.9</v>
      </c>
      <c r="E138" s="4"/>
      <c r="F138" s="4"/>
      <c r="H138" s="1"/>
    </row>
    <row r="139" spans="1:8" x14ac:dyDescent="0.45">
      <c r="A139" s="1">
        <v>42769</v>
      </c>
      <c r="B139" s="1" t="s">
        <v>4</v>
      </c>
      <c r="C139" s="2">
        <v>55</v>
      </c>
      <c r="E139" s="4"/>
      <c r="F139" s="4"/>
      <c r="H139" s="1"/>
    </row>
    <row r="140" spans="1:8" x14ac:dyDescent="0.45">
      <c r="A140" s="1">
        <v>42770</v>
      </c>
      <c r="B140" s="1" t="s">
        <v>4</v>
      </c>
      <c r="C140" s="2">
        <v>75.709999999999994</v>
      </c>
      <c r="E140" s="4"/>
      <c r="F140" s="4"/>
      <c r="H140" s="1"/>
    </row>
    <row r="141" spans="1:8" x14ac:dyDescent="0.45">
      <c r="A141" s="1">
        <v>42771</v>
      </c>
      <c r="B141" s="1" t="s">
        <v>3</v>
      </c>
      <c r="C141" s="2">
        <v>215.49</v>
      </c>
      <c r="E141" s="4"/>
      <c r="F141" s="4"/>
      <c r="H141" s="1"/>
    </row>
    <row r="142" spans="1:8" x14ac:dyDescent="0.45">
      <c r="A142" s="1">
        <v>42772</v>
      </c>
      <c r="B142" s="1" t="s">
        <v>4</v>
      </c>
      <c r="C142" s="2">
        <v>89.19</v>
      </c>
      <c r="E142" s="4"/>
      <c r="F142" s="4"/>
      <c r="H142" s="1"/>
    </row>
    <row r="143" spans="1:8" x14ac:dyDescent="0.45">
      <c r="A143" s="1">
        <v>42773</v>
      </c>
      <c r="B143" s="1" t="s">
        <v>5</v>
      </c>
      <c r="C143" s="2">
        <v>187.42</v>
      </c>
      <c r="E143" s="4"/>
      <c r="F143" s="4"/>
      <c r="H143" s="1"/>
    </row>
    <row r="144" spans="1:8" x14ac:dyDescent="0.45">
      <c r="A144" s="1">
        <v>42774</v>
      </c>
      <c r="B144" s="1" t="s">
        <v>6</v>
      </c>
      <c r="C144" s="2">
        <v>177.92</v>
      </c>
      <c r="E144" s="4"/>
      <c r="F144" s="4"/>
      <c r="H144" s="1"/>
    </row>
    <row r="145" spans="1:8" x14ac:dyDescent="0.45">
      <c r="A145" s="1">
        <v>42775</v>
      </c>
      <c r="B145" s="1" t="s">
        <v>6</v>
      </c>
      <c r="C145" s="2">
        <v>140.97999999999999</v>
      </c>
      <c r="E145" s="4"/>
      <c r="F145" s="4"/>
      <c r="H145" s="1"/>
    </row>
    <row r="146" spans="1:8" x14ac:dyDescent="0.45">
      <c r="A146" s="1">
        <v>42776</v>
      </c>
      <c r="B146" s="1" t="s">
        <v>4</v>
      </c>
      <c r="C146" s="2">
        <v>51.24</v>
      </c>
      <c r="E146" s="4"/>
      <c r="F146" s="4"/>
      <c r="H146" s="1"/>
    </row>
    <row r="147" spans="1:8" x14ac:dyDescent="0.45">
      <c r="A147" s="1">
        <v>42777</v>
      </c>
      <c r="B147" s="1" t="s">
        <v>4</v>
      </c>
      <c r="C147" s="2">
        <v>69.03</v>
      </c>
      <c r="E147" s="4"/>
      <c r="F147" s="4"/>
      <c r="H147" s="1"/>
    </row>
    <row r="148" spans="1:8" x14ac:dyDescent="0.45">
      <c r="A148" s="1">
        <v>42778</v>
      </c>
      <c r="B148" s="1" t="s">
        <v>3</v>
      </c>
      <c r="C148" s="2">
        <v>307.51</v>
      </c>
      <c r="E148" s="4"/>
      <c r="F148" s="4"/>
      <c r="H148" s="1"/>
    </row>
    <row r="149" spans="1:8" x14ac:dyDescent="0.45">
      <c r="A149" s="1">
        <v>42779</v>
      </c>
      <c r="B149" s="1" t="s">
        <v>4</v>
      </c>
      <c r="C149" s="2">
        <v>349.8</v>
      </c>
      <c r="E149" s="4"/>
      <c r="F149" s="4"/>
      <c r="H149" s="1"/>
    </row>
    <row r="150" spans="1:8" x14ac:dyDescent="0.45">
      <c r="A150" s="1">
        <v>42780</v>
      </c>
      <c r="B150" s="1" t="s">
        <v>5</v>
      </c>
      <c r="C150" s="2">
        <v>285.72000000000003</v>
      </c>
      <c r="E150" s="4"/>
      <c r="F150" s="4"/>
      <c r="H150" s="1"/>
    </row>
    <row r="151" spans="1:8" x14ac:dyDescent="0.45">
      <c r="A151" s="1">
        <v>42781</v>
      </c>
      <c r="B151" s="1" t="s">
        <v>6</v>
      </c>
      <c r="C151" s="2">
        <v>208.72</v>
      </c>
      <c r="E151" s="4"/>
      <c r="F151" s="4"/>
      <c r="H151" s="1"/>
    </row>
    <row r="152" spans="1:8" x14ac:dyDescent="0.45">
      <c r="A152" s="1">
        <v>42782</v>
      </c>
      <c r="B152" s="1" t="s">
        <v>6</v>
      </c>
      <c r="C152" s="2">
        <v>149.37</v>
      </c>
      <c r="E152" s="4"/>
      <c r="F152" s="4"/>
      <c r="H152" s="1"/>
    </row>
    <row r="153" spans="1:8" x14ac:dyDescent="0.45">
      <c r="A153" s="1">
        <v>42783</v>
      </c>
      <c r="B153" s="1" t="s">
        <v>4</v>
      </c>
      <c r="C153" s="2">
        <v>46.67</v>
      </c>
      <c r="E153" s="4"/>
      <c r="F153" s="4"/>
      <c r="H153" s="1"/>
    </row>
    <row r="154" spans="1:8" x14ac:dyDescent="0.45">
      <c r="A154" s="1">
        <v>42784</v>
      </c>
      <c r="B154" s="1" t="s">
        <v>4</v>
      </c>
      <c r="C154" s="2">
        <v>29.55</v>
      </c>
      <c r="E154" s="4"/>
      <c r="F154" s="4"/>
      <c r="H154" s="1"/>
    </row>
    <row r="155" spans="1:8" x14ac:dyDescent="0.45">
      <c r="A155" s="1">
        <v>42785</v>
      </c>
      <c r="B155" s="1" t="s">
        <v>3</v>
      </c>
      <c r="C155" s="2">
        <v>185.41</v>
      </c>
      <c r="E155" s="4"/>
      <c r="F155" s="4"/>
      <c r="H155" s="1"/>
    </row>
    <row r="156" spans="1:8" x14ac:dyDescent="0.45">
      <c r="A156" s="1">
        <v>42786</v>
      </c>
      <c r="B156" s="1" t="s">
        <v>4</v>
      </c>
      <c r="C156" s="2">
        <v>75.41</v>
      </c>
      <c r="E156" s="4"/>
      <c r="F156" s="4"/>
      <c r="H156" s="1"/>
    </row>
    <row r="157" spans="1:8" x14ac:dyDescent="0.45">
      <c r="A157" s="1">
        <v>42787</v>
      </c>
      <c r="B157" s="1" t="s">
        <v>5</v>
      </c>
      <c r="C157" s="2">
        <v>80.3</v>
      </c>
      <c r="E157" s="4"/>
      <c r="F157" s="4"/>
      <c r="H157" s="1"/>
    </row>
    <row r="158" spans="1:8" x14ac:dyDescent="0.45">
      <c r="A158" s="1">
        <v>42788</v>
      </c>
      <c r="B158" s="1" t="s">
        <v>6</v>
      </c>
      <c r="C158" s="2">
        <v>78.599999999999994</v>
      </c>
      <c r="E158" s="4"/>
      <c r="F158" s="4"/>
      <c r="H158" s="1"/>
    </row>
    <row r="159" spans="1:8" x14ac:dyDescent="0.45">
      <c r="A159" s="1">
        <v>42789</v>
      </c>
      <c r="B159" s="1" t="s">
        <v>6</v>
      </c>
      <c r="C159" s="2">
        <v>47</v>
      </c>
      <c r="E159" s="4"/>
      <c r="F159" s="4"/>
      <c r="H159" s="1"/>
    </row>
    <row r="160" spans="1:8" x14ac:dyDescent="0.45">
      <c r="A160" s="1">
        <v>42790</v>
      </c>
      <c r="B160" s="1" t="s">
        <v>4</v>
      </c>
      <c r="C160" s="2">
        <v>91.48</v>
      </c>
      <c r="E160" s="4"/>
      <c r="F160" s="4"/>
      <c r="H160" s="1"/>
    </row>
    <row r="161" spans="1:8" x14ac:dyDescent="0.45">
      <c r="A161" s="1">
        <v>42791</v>
      </c>
      <c r="B161" s="1" t="s">
        <v>4</v>
      </c>
      <c r="C161" s="2">
        <v>182.44</v>
      </c>
      <c r="E161" s="4"/>
      <c r="F161" s="4"/>
      <c r="H161" s="1"/>
    </row>
    <row r="162" spans="1:8" x14ac:dyDescent="0.45">
      <c r="A162" s="1">
        <v>42792</v>
      </c>
      <c r="B162" s="1" t="s">
        <v>3</v>
      </c>
      <c r="C162" s="2">
        <v>98.09</v>
      </c>
      <c r="E162" s="4"/>
      <c r="F162" s="4"/>
      <c r="H162" s="1"/>
    </row>
    <row r="163" spans="1:8" x14ac:dyDescent="0.45">
      <c r="A163" s="1">
        <v>42793</v>
      </c>
      <c r="B163" s="1" t="s">
        <v>4</v>
      </c>
      <c r="C163" s="2">
        <v>63.03</v>
      </c>
      <c r="E163" s="4"/>
      <c r="F163" s="4"/>
      <c r="H163" s="1"/>
    </row>
    <row r="164" spans="1:8" x14ac:dyDescent="0.45">
      <c r="A164" s="1">
        <v>42794</v>
      </c>
      <c r="B164" s="1" t="s">
        <v>5</v>
      </c>
      <c r="C164" s="2">
        <v>39.64</v>
      </c>
      <c r="E164" s="4"/>
      <c r="F164" s="4"/>
      <c r="H164" s="1"/>
    </row>
    <row r="165" spans="1:8" x14ac:dyDescent="0.45">
      <c r="A165" s="1">
        <v>42795</v>
      </c>
      <c r="B165" s="1" t="s">
        <v>6</v>
      </c>
      <c r="C165" s="2">
        <v>41.27</v>
      </c>
      <c r="E165" s="4"/>
      <c r="F165" s="4"/>
      <c r="H165" s="1"/>
    </row>
    <row r="166" spans="1:8" x14ac:dyDescent="0.45">
      <c r="A166" s="1">
        <v>42796</v>
      </c>
      <c r="B166" s="1" t="s">
        <v>6</v>
      </c>
      <c r="C166" s="2">
        <v>6.37</v>
      </c>
      <c r="E166" s="4"/>
      <c r="F166" s="4"/>
      <c r="H166" s="1"/>
    </row>
    <row r="167" spans="1:8" x14ac:dyDescent="0.45">
      <c r="A167" s="1">
        <v>42797</v>
      </c>
      <c r="B167" s="1" t="s">
        <v>4</v>
      </c>
      <c r="C167" s="2">
        <v>74.739999999999995</v>
      </c>
      <c r="E167" s="4"/>
      <c r="F167" s="4"/>
      <c r="H167" s="1"/>
    </row>
    <row r="168" spans="1:8" x14ac:dyDescent="0.45">
      <c r="A168" s="1">
        <v>42798</v>
      </c>
      <c r="B168" s="1" t="s">
        <v>4</v>
      </c>
      <c r="C168" s="2">
        <v>61.78</v>
      </c>
      <c r="E168" s="4"/>
      <c r="F168" s="4"/>
      <c r="H168" s="1"/>
    </row>
    <row r="169" spans="1:8" x14ac:dyDescent="0.45">
      <c r="A169" s="1">
        <v>42799</v>
      </c>
      <c r="B169" s="1" t="s">
        <v>3</v>
      </c>
      <c r="C169" s="2">
        <v>122.66</v>
      </c>
      <c r="E169" s="4"/>
      <c r="F169" s="4"/>
      <c r="H169" s="1"/>
    </row>
    <row r="170" spans="1:8" x14ac:dyDescent="0.45">
      <c r="A170" s="1">
        <v>42800</v>
      </c>
      <c r="B170" s="1" t="s">
        <v>4</v>
      </c>
      <c r="C170" s="2">
        <v>110.32</v>
      </c>
      <c r="E170" s="4"/>
      <c r="F170" s="4"/>
      <c r="H170" s="1"/>
    </row>
    <row r="171" spans="1:8" x14ac:dyDescent="0.45">
      <c r="A171" s="1">
        <v>42801</v>
      </c>
      <c r="B171" s="1" t="s">
        <v>5</v>
      </c>
      <c r="C171" s="2">
        <v>95.18</v>
      </c>
      <c r="E171" s="4"/>
      <c r="F171" s="4"/>
      <c r="H171" s="1"/>
    </row>
    <row r="172" spans="1:8" x14ac:dyDescent="0.45">
      <c r="A172" s="1">
        <v>42802</v>
      </c>
      <c r="B172" s="1" t="s">
        <v>6</v>
      </c>
      <c r="C172" s="2">
        <v>2.37</v>
      </c>
      <c r="E172" s="4"/>
      <c r="F172" s="4"/>
      <c r="H172" s="1"/>
    </row>
    <row r="173" spans="1:8" x14ac:dyDescent="0.45">
      <c r="A173" s="1">
        <v>42803</v>
      </c>
      <c r="B173" s="1" t="s">
        <v>6</v>
      </c>
      <c r="C173" s="2">
        <v>83.74</v>
      </c>
      <c r="E173" s="4"/>
      <c r="F173" s="4"/>
      <c r="H173" s="1"/>
    </row>
    <row r="174" spans="1:8" x14ac:dyDescent="0.45">
      <c r="A174" s="1">
        <v>42804</v>
      </c>
      <c r="B174" s="1" t="s">
        <v>4</v>
      </c>
      <c r="C174" s="2">
        <v>61.43</v>
      </c>
      <c r="E174" s="4"/>
      <c r="F174" s="4"/>
      <c r="H174" s="1"/>
    </row>
    <row r="175" spans="1:8" x14ac:dyDescent="0.45">
      <c r="A175" s="1">
        <v>42805</v>
      </c>
      <c r="B175" s="1" t="s">
        <v>4</v>
      </c>
      <c r="C175" s="2">
        <v>131.82</v>
      </c>
      <c r="E175" s="4"/>
      <c r="F175" s="4"/>
      <c r="H175" s="1"/>
    </row>
    <row r="176" spans="1:8" x14ac:dyDescent="0.45">
      <c r="A176" s="1">
        <v>42806</v>
      </c>
      <c r="B176" s="1" t="s">
        <v>3</v>
      </c>
      <c r="C176" s="2">
        <v>68.11</v>
      </c>
      <c r="E176" s="4"/>
      <c r="F176" s="4"/>
      <c r="H176" s="1"/>
    </row>
    <row r="177" spans="1:8" x14ac:dyDescent="0.45">
      <c r="A177" s="1">
        <v>42807</v>
      </c>
      <c r="B177" s="1" t="s">
        <v>4</v>
      </c>
      <c r="C177" s="2">
        <v>18.579999999999998</v>
      </c>
      <c r="E177" s="4"/>
      <c r="F177" s="4"/>
      <c r="H177" s="1"/>
    </row>
    <row r="178" spans="1:8" x14ac:dyDescent="0.45">
      <c r="A178" s="1">
        <v>42808</v>
      </c>
      <c r="B178" s="1" t="s">
        <v>5</v>
      </c>
      <c r="C178" s="2">
        <v>91.34</v>
      </c>
      <c r="E178" s="4"/>
      <c r="F178" s="4"/>
      <c r="H178" s="1"/>
    </row>
    <row r="179" spans="1:8" x14ac:dyDescent="0.45">
      <c r="A179" s="1">
        <v>42809</v>
      </c>
      <c r="B179" s="1" t="s">
        <v>6</v>
      </c>
      <c r="C179" s="2">
        <v>65.28</v>
      </c>
      <c r="E179" s="4"/>
      <c r="F179" s="4"/>
      <c r="H179" s="1"/>
    </row>
    <row r="180" spans="1:8" x14ac:dyDescent="0.45">
      <c r="A180" s="1">
        <v>42810</v>
      </c>
      <c r="B180" s="1" t="s">
        <v>6</v>
      </c>
      <c r="C180" s="2">
        <v>63.16</v>
      </c>
      <c r="E180" s="4"/>
      <c r="F180" s="4"/>
      <c r="H180" s="1"/>
    </row>
    <row r="181" spans="1:8" x14ac:dyDescent="0.45">
      <c r="A181" s="1">
        <v>42811</v>
      </c>
      <c r="B181" s="1" t="s">
        <v>4</v>
      </c>
      <c r="C181" s="2">
        <v>62.61</v>
      </c>
      <c r="E181" s="4"/>
      <c r="F181" s="4"/>
      <c r="H181" s="1"/>
    </row>
    <row r="182" spans="1:8" x14ac:dyDescent="0.45">
      <c r="A182" s="1">
        <v>42812</v>
      </c>
      <c r="B182" s="1" t="s">
        <v>4</v>
      </c>
      <c r="C182" s="2">
        <v>77.87</v>
      </c>
      <c r="E182" s="4"/>
      <c r="F182" s="4"/>
      <c r="H182" s="1"/>
    </row>
    <row r="183" spans="1:8" x14ac:dyDescent="0.45">
      <c r="A183" s="1">
        <v>42813</v>
      </c>
      <c r="B183" s="1" t="s">
        <v>3</v>
      </c>
      <c r="C183" s="2">
        <v>101.06</v>
      </c>
      <c r="E183" s="4"/>
      <c r="F183" s="4"/>
      <c r="H183" s="1"/>
    </row>
    <row r="184" spans="1:8" x14ac:dyDescent="0.45">
      <c r="A184" s="1">
        <v>42814</v>
      </c>
      <c r="B184" s="1" t="s">
        <v>4</v>
      </c>
      <c r="C184" s="2">
        <v>39.32</v>
      </c>
      <c r="E184" s="4"/>
      <c r="F184" s="4"/>
      <c r="H184" s="1"/>
    </row>
    <row r="185" spans="1:8" x14ac:dyDescent="0.45">
      <c r="A185" s="1">
        <v>42815</v>
      </c>
      <c r="B185" s="1" t="s">
        <v>5</v>
      </c>
      <c r="C185" s="2">
        <v>151.72</v>
      </c>
      <c r="E185" s="4"/>
      <c r="F185" s="4"/>
      <c r="H185" s="1"/>
    </row>
    <row r="186" spans="1:8" x14ac:dyDescent="0.45">
      <c r="A186" s="1">
        <v>42816</v>
      </c>
      <c r="B186" s="1" t="s">
        <v>6</v>
      </c>
      <c r="C186" s="2">
        <v>128.30000000000001</v>
      </c>
      <c r="E186" s="4"/>
      <c r="F186" s="4"/>
      <c r="H186" s="1"/>
    </row>
    <row r="187" spans="1:8" x14ac:dyDescent="0.45">
      <c r="A187" s="1">
        <v>42817</v>
      </c>
      <c r="B187" s="1" t="s">
        <v>6</v>
      </c>
      <c r="C187" s="2">
        <v>66.680000000000007</v>
      </c>
      <c r="E187" s="4"/>
      <c r="F187" s="4"/>
      <c r="H187" s="1"/>
    </row>
    <row r="188" spans="1:8" x14ac:dyDescent="0.45">
      <c r="A188" s="1">
        <v>42818</v>
      </c>
      <c r="B188" s="1" t="s">
        <v>4</v>
      </c>
      <c r="C188" s="2">
        <v>8.2200000000000006</v>
      </c>
      <c r="E188" s="4"/>
      <c r="F188" s="4"/>
      <c r="H188" s="1"/>
    </row>
    <row r="189" spans="1:8" x14ac:dyDescent="0.45">
      <c r="A189" s="1">
        <v>42819</v>
      </c>
      <c r="B189" s="1" t="s">
        <v>4</v>
      </c>
      <c r="C189" s="2">
        <v>28.24</v>
      </c>
      <c r="E189" s="4"/>
      <c r="F189" s="4"/>
      <c r="H189" s="1"/>
    </row>
    <row r="190" spans="1:8" x14ac:dyDescent="0.45">
      <c r="A190" s="1">
        <v>42820</v>
      </c>
      <c r="B190" s="1" t="s">
        <v>3</v>
      </c>
      <c r="C190" s="2">
        <v>68.88</v>
      </c>
      <c r="E190" s="4"/>
      <c r="F190" s="4"/>
      <c r="H190" s="1"/>
    </row>
    <row r="191" spans="1:8" x14ac:dyDescent="0.45">
      <c r="A191" s="1">
        <v>42821</v>
      </c>
      <c r="B191" s="1" t="s">
        <v>4</v>
      </c>
      <c r="C191" s="2">
        <v>53.71</v>
      </c>
      <c r="E191" s="4"/>
      <c r="F191" s="4"/>
      <c r="H191" s="1"/>
    </row>
    <row r="192" spans="1:8" x14ac:dyDescent="0.45">
      <c r="A192" s="1">
        <v>42822</v>
      </c>
      <c r="B192" s="1" t="s">
        <v>5</v>
      </c>
      <c r="C192" s="2">
        <v>22.45</v>
      </c>
      <c r="E192" s="4"/>
      <c r="F192" s="4"/>
      <c r="H192" s="1"/>
    </row>
    <row r="193" spans="1:8" x14ac:dyDescent="0.45">
      <c r="A193" s="1">
        <v>42823</v>
      </c>
      <c r="B193" s="1" t="s">
        <v>6</v>
      </c>
      <c r="C193" s="2">
        <v>77.91</v>
      </c>
      <c r="E193" s="4"/>
      <c r="F193" s="4"/>
      <c r="H193" s="1"/>
    </row>
    <row r="194" spans="1:8" x14ac:dyDescent="0.45">
      <c r="A194" s="1">
        <v>42824</v>
      </c>
      <c r="B194" s="1" t="s">
        <v>6</v>
      </c>
      <c r="C194" s="2">
        <v>156.76</v>
      </c>
      <c r="E194" s="4"/>
      <c r="G194" s="6"/>
      <c r="H194" s="1"/>
    </row>
    <row r="195" spans="1:8" x14ac:dyDescent="0.45">
      <c r="A195" s="1">
        <v>42825</v>
      </c>
      <c r="B195" s="1" t="s">
        <v>4</v>
      </c>
      <c r="C195" s="2">
        <v>70.209999999999994</v>
      </c>
      <c r="E195" s="4"/>
      <c r="F195" s="4"/>
      <c r="H195" s="1"/>
    </row>
    <row r="196" spans="1:8" x14ac:dyDescent="0.45">
      <c r="A196" s="1">
        <v>42826</v>
      </c>
      <c r="B196" s="1" t="s">
        <v>4</v>
      </c>
      <c r="C196" s="2">
        <v>58.11</v>
      </c>
      <c r="E196" s="4"/>
      <c r="F196" s="4"/>
      <c r="H196" s="1"/>
    </row>
    <row r="197" spans="1:8" x14ac:dyDescent="0.45">
      <c r="A197" s="1">
        <v>42827</v>
      </c>
      <c r="B197" s="1" t="s">
        <v>3</v>
      </c>
      <c r="C197" s="2">
        <v>89.04</v>
      </c>
      <c r="E197" s="4"/>
      <c r="F197" s="4"/>
      <c r="H197" s="1"/>
    </row>
    <row r="198" spans="1:8" x14ac:dyDescent="0.45">
      <c r="A198" s="1">
        <v>42828</v>
      </c>
      <c r="B198" s="1" t="s">
        <v>4</v>
      </c>
      <c r="C198" s="2">
        <v>51.07</v>
      </c>
      <c r="E198" s="4"/>
      <c r="F198" s="4"/>
      <c r="H198" s="1"/>
    </row>
    <row r="199" spans="1:8" x14ac:dyDescent="0.45">
      <c r="A199" s="1">
        <v>42829</v>
      </c>
      <c r="B199" s="1" t="s">
        <v>5</v>
      </c>
      <c r="C199" s="2">
        <v>127.55</v>
      </c>
      <c r="E199" s="4"/>
      <c r="F199" s="4"/>
      <c r="H199" s="1"/>
    </row>
    <row r="200" spans="1:8" x14ac:dyDescent="0.45">
      <c r="A200" s="1">
        <v>42830</v>
      </c>
      <c r="B200" s="1" t="s">
        <v>6</v>
      </c>
      <c r="C200" s="2">
        <v>119.94</v>
      </c>
      <c r="E200" s="4"/>
      <c r="F200" s="4"/>
      <c r="H200" s="1"/>
    </row>
    <row r="201" spans="1:8" x14ac:dyDescent="0.45">
      <c r="A201" s="1">
        <v>42831</v>
      </c>
      <c r="B201" s="1" t="s">
        <v>6</v>
      </c>
      <c r="C201" s="2">
        <v>108.53</v>
      </c>
      <c r="E201" s="4"/>
      <c r="F201" s="4"/>
      <c r="H201" s="1"/>
    </row>
    <row r="202" spans="1:8" x14ac:dyDescent="0.45">
      <c r="A202" s="1">
        <v>42832</v>
      </c>
      <c r="B202" s="1" t="s">
        <v>4</v>
      </c>
      <c r="C202" s="2">
        <v>78.36</v>
      </c>
      <c r="E202" s="4"/>
      <c r="F202" s="4"/>
      <c r="H202" s="1"/>
    </row>
    <row r="203" spans="1:8" x14ac:dyDescent="0.45">
      <c r="A203" s="1">
        <v>42833</v>
      </c>
      <c r="B203" s="1" t="s">
        <v>4</v>
      </c>
      <c r="C203" s="2">
        <v>14.33</v>
      </c>
      <c r="E203" s="4"/>
      <c r="F203" s="4"/>
      <c r="H203" s="1"/>
    </row>
    <row r="204" spans="1:8" x14ac:dyDescent="0.45">
      <c r="A204" s="1">
        <v>42834</v>
      </c>
      <c r="B204" s="1" t="s">
        <v>3</v>
      </c>
      <c r="C204" s="2">
        <v>170.55</v>
      </c>
      <c r="E204" s="4"/>
      <c r="F204" s="4"/>
      <c r="H204" s="1"/>
    </row>
    <row r="205" spans="1:8" x14ac:dyDescent="0.45">
      <c r="A205" s="1">
        <v>42835</v>
      </c>
      <c r="B205" s="1" t="s">
        <v>4</v>
      </c>
      <c r="C205" s="2">
        <v>83.86</v>
      </c>
      <c r="E205" s="4"/>
      <c r="F205" s="4"/>
      <c r="H205" s="1"/>
    </row>
    <row r="206" spans="1:8" x14ac:dyDescent="0.45">
      <c r="A206" s="1">
        <v>42836</v>
      </c>
      <c r="B206" s="1" t="s">
        <v>5</v>
      </c>
      <c r="C206" s="2">
        <v>7.18</v>
      </c>
      <c r="E206" s="4"/>
      <c r="F206" s="4"/>
      <c r="H206" s="1"/>
    </row>
    <row r="207" spans="1:8" x14ac:dyDescent="0.45">
      <c r="A207" s="1">
        <v>42837</v>
      </c>
      <c r="B207" s="1" t="s">
        <v>6</v>
      </c>
      <c r="C207" s="2">
        <v>2.7</v>
      </c>
      <c r="E207" s="4"/>
      <c r="F207" s="4"/>
      <c r="H207" s="1"/>
    </row>
    <row r="208" spans="1:8" x14ac:dyDescent="0.45">
      <c r="A208" s="1">
        <v>42838</v>
      </c>
      <c r="B208" s="1" t="s">
        <v>6</v>
      </c>
      <c r="C208" s="10">
        <v>1.54</v>
      </c>
      <c r="E208" s="4"/>
      <c r="F208" s="4"/>
      <c r="H208" s="1"/>
    </row>
    <row r="209" spans="1:8" x14ac:dyDescent="0.45">
      <c r="A209" s="1">
        <v>42839</v>
      </c>
      <c r="B209" s="1" t="s">
        <v>4</v>
      </c>
      <c r="C209" s="2">
        <v>87.36</v>
      </c>
      <c r="E209" s="4"/>
      <c r="F209" s="4"/>
      <c r="H209" s="1"/>
    </row>
    <row r="210" spans="1:8" x14ac:dyDescent="0.45">
      <c r="A210" s="1">
        <v>42840</v>
      </c>
      <c r="B210" s="1" t="s">
        <v>4</v>
      </c>
      <c r="C210" s="2">
        <v>123.23</v>
      </c>
      <c r="E210" s="4"/>
      <c r="F210" s="4"/>
      <c r="H210" s="1"/>
    </row>
    <row r="211" spans="1:8" x14ac:dyDescent="0.45">
      <c r="A211" s="1">
        <v>42841</v>
      </c>
      <c r="B211" s="1" t="s">
        <v>3</v>
      </c>
      <c r="C211" s="2">
        <v>114.51</v>
      </c>
      <c r="E211" s="4"/>
      <c r="F211" s="4"/>
      <c r="H211" s="1"/>
    </row>
    <row r="212" spans="1:8" x14ac:dyDescent="0.45">
      <c r="A212" s="1">
        <v>42842</v>
      </c>
      <c r="B212" s="1" t="s">
        <v>4</v>
      </c>
      <c r="C212" s="2">
        <v>22.08</v>
      </c>
      <c r="E212" s="4"/>
      <c r="F212" s="4"/>
      <c r="H212" s="1"/>
    </row>
    <row r="213" spans="1:8" x14ac:dyDescent="0.45">
      <c r="A213" s="1">
        <v>42843</v>
      </c>
      <c r="B213" s="1" t="s">
        <v>5</v>
      </c>
      <c r="C213" s="2">
        <v>21.44</v>
      </c>
      <c r="E213" s="4"/>
      <c r="F213" s="4"/>
      <c r="H213" s="1"/>
    </row>
    <row r="214" spans="1:8" x14ac:dyDescent="0.45">
      <c r="A214" s="1">
        <v>42844</v>
      </c>
      <c r="B214" s="1" t="s">
        <v>6</v>
      </c>
      <c r="C214" s="2">
        <v>101.31</v>
      </c>
      <c r="E214" s="4"/>
      <c r="F214" s="4"/>
      <c r="H214" s="1"/>
    </row>
    <row r="215" spans="1:8" x14ac:dyDescent="0.45">
      <c r="A215" s="1">
        <v>42845</v>
      </c>
      <c r="B215" s="1" t="s">
        <v>6</v>
      </c>
      <c r="C215" s="2">
        <v>80.19</v>
      </c>
      <c r="E215" s="4"/>
      <c r="F215" s="4"/>
      <c r="H215" s="1"/>
    </row>
    <row r="216" spans="1:8" x14ac:dyDescent="0.45">
      <c r="A216" s="1">
        <v>42846</v>
      </c>
      <c r="B216" s="1" t="s">
        <v>4</v>
      </c>
      <c r="C216" s="2">
        <v>21.04</v>
      </c>
      <c r="E216" s="4"/>
      <c r="F216" s="4"/>
      <c r="H216" s="1"/>
    </row>
    <row r="217" spans="1:8" x14ac:dyDescent="0.45">
      <c r="A217" s="1">
        <v>42847</v>
      </c>
      <c r="B217" s="1" t="s">
        <v>4</v>
      </c>
      <c r="C217" s="2">
        <v>35.880000000000003</v>
      </c>
      <c r="E217" s="4"/>
      <c r="F217" s="4"/>
      <c r="H217" s="1"/>
    </row>
    <row r="218" spans="1:8" x14ac:dyDescent="0.45">
      <c r="A218" s="1">
        <v>42848</v>
      </c>
      <c r="B218" s="1" t="s">
        <v>3</v>
      </c>
      <c r="C218" s="2">
        <v>18.16</v>
      </c>
      <c r="E218" s="4"/>
      <c r="F218" s="4"/>
      <c r="H218" s="1"/>
    </row>
    <row r="219" spans="1:8" x14ac:dyDescent="0.45">
      <c r="A219" s="1">
        <v>42849</v>
      </c>
      <c r="B219" s="1" t="s">
        <v>4</v>
      </c>
      <c r="C219" s="2">
        <v>21.93</v>
      </c>
      <c r="E219" s="4"/>
      <c r="F219" s="4"/>
      <c r="H219" s="1"/>
    </row>
    <row r="220" spans="1:8" x14ac:dyDescent="0.45">
      <c r="A220" s="1">
        <v>42850</v>
      </c>
      <c r="B220" s="1" t="s">
        <v>5</v>
      </c>
      <c r="C220" s="2">
        <v>18.2</v>
      </c>
      <c r="E220" s="4"/>
      <c r="F220" s="4"/>
      <c r="H220" s="1"/>
    </row>
    <row r="221" spans="1:8" x14ac:dyDescent="0.45">
      <c r="A221" s="1">
        <v>42851</v>
      </c>
      <c r="B221" s="1" t="s">
        <v>6</v>
      </c>
      <c r="C221" s="2">
        <v>65.59</v>
      </c>
      <c r="E221" s="4"/>
      <c r="F221" s="4"/>
      <c r="H221" s="1"/>
    </row>
    <row r="222" spans="1:8" x14ac:dyDescent="0.45">
      <c r="A222" s="1">
        <v>42852</v>
      </c>
      <c r="B222" s="1" t="s">
        <v>6</v>
      </c>
      <c r="C222" s="2">
        <v>113.54</v>
      </c>
      <c r="E222" s="4"/>
      <c r="F222" s="4"/>
      <c r="H222" s="1"/>
    </row>
    <row r="223" spans="1:8" x14ac:dyDescent="0.45">
      <c r="A223" s="1">
        <v>42853</v>
      </c>
      <c r="B223" s="1" t="s">
        <v>4</v>
      </c>
      <c r="C223" s="2">
        <v>125.52</v>
      </c>
      <c r="E223" s="4"/>
      <c r="F223" s="4"/>
      <c r="H223" s="1"/>
    </row>
    <row r="224" spans="1:8" x14ac:dyDescent="0.45">
      <c r="A224" s="1">
        <v>42854</v>
      </c>
      <c r="B224" s="1" t="s">
        <v>4</v>
      </c>
      <c r="C224" s="2">
        <v>12.7</v>
      </c>
      <c r="E224" s="4"/>
      <c r="F224" s="4"/>
      <c r="H224" s="1"/>
    </row>
    <row r="225" spans="1:8" x14ac:dyDescent="0.45">
      <c r="A225" s="1">
        <v>42855</v>
      </c>
      <c r="B225" s="1" t="s">
        <v>3</v>
      </c>
      <c r="C225" s="2">
        <v>226.29</v>
      </c>
      <c r="E225" s="4"/>
      <c r="F225" s="4"/>
      <c r="H225" s="1"/>
    </row>
    <row r="226" spans="1:8" x14ac:dyDescent="0.45">
      <c r="A226" s="1">
        <v>42856</v>
      </c>
      <c r="B226" s="1" t="s">
        <v>4</v>
      </c>
      <c r="C226" s="2">
        <v>95.27</v>
      </c>
      <c r="E226" s="4"/>
      <c r="F226" s="4"/>
      <c r="H226" s="1"/>
    </row>
    <row r="227" spans="1:8" x14ac:dyDescent="0.45">
      <c r="A227" s="1">
        <v>42857</v>
      </c>
      <c r="B227" s="1" t="s">
        <v>5</v>
      </c>
      <c r="C227" s="10">
        <v>1.38</v>
      </c>
      <c r="E227" s="4"/>
      <c r="F227" s="4"/>
      <c r="H227" s="1"/>
    </row>
    <row r="228" spans="1:8" x14ac:dyDescent="0.45">
      <c r="A228" s="1">
        <v>42858</v>
      </c>
      <c r="B228" s="1" t="s">
        <v>6</v>
      </c>
      <c r="C228" s="10">
        <v>1.51</v>
      </c>
      <c r="E228" s="4"/>
      <c r="F228" s="4"/>
      <c r="H228" s="1"/>
    </row>
    <row r="229" spans="1:8" x14ac:dyDescent="0.45">
      <c r="A229" s="1">
        <v>42859</v>
      </c>
      <c r="B229" s="1" t="s">
        <v>6</v>
      </c>
      <c r="C229" s="2">
        <v>86.09</v>
      </c>
      <c r="E229" s="4"/>
      <c r="F229" s="4"/>
      <c r="H229" s="1"/>
    </row>
    <row r="230" spans="1:8" x14ac:dyDescent="0.45">
      <c r="A230" s="1">
        <v>42860</v>
      </c>
      <c r="B230" s="1" t="s">
        <v>4</v>
      </c>
      <c r="C230" s="2">
        <v>85.03</v>
      </c>
      <c r="E230" s="4"/>
      <c r="F230" s="4"/>
      <c r="H230" s="1"/>
    </row>
    <row r="231" spans="1:8" x14ac:dyDescent="0.45">
      <c r="A231" s="1">
        <v>42861</v>
      </c>
      <c r="B231" s="1" t="s">
        <v>4</v>
      </c>
      <c r="C231" s="2">
        <v>65.510000000000005</v>
      </c>
      <c r="E231" s="4"/>
      <c r="F231" s="4"/>
      <c r="H231" s="1"/>
    </row>
    <row r="232" spans="1:8" x14ac:dyDescent="0.45">
      <c r="A232" s="1">
        <v>42862</v>
      </c>
      <c r="B232" s="1" t="s">
        <v>3</v>
      </c>
      <c r="C232" s="2">
        <v>92.54</v>
      </c>
      <c r="E232" s="4"/>
      <c r="F232" s="4"/>
      <c r="H232" s="1"/>
    </row>
    <row r="233" spans="1:8" x14ac:dyDescent="0.45">
      <c r="A233" s="1">
        <v>42863</v>
      </c>
      <c r="B233" s="1" t="s">
        <v>4</v>
      </c>
      <c r="C233" s="2">
        <v>49.84</v>
      </c>
      <c r="E233" s="4"/>
      <c r="F233" s="4"/>
      <c r="H233" s="1"/>
    </row>
    <row r="234" spans="1:8" x14ac:dyDescent="0.45">
      <c r="A234" s="1">
        <v>42864</v>
      </c>
      <c r="B234" s="1" t="s">
        <v>5</v>
      </c>
      <c r="C234" s="2">
        <v>17.329999999999998</v>
      </c>
      <c r="E234" s="4"/>
      <c r="F234" s="4"/>
      <c r="H234" s="1"/>
    </row>
    <row r="235" spans="1:8" x14ac:dyDescent="0.45">
      <c r="A235" s="1">
        <v>42865</v>
      </c>
      <c r="B235" s="1" t="s">
        <v>6</v>
      </c>
      <c r="C235" s="2">
        <v>38.01</v>
      </c>
      <c r="E235" s="4"/>
      <c r="F235" s="4"/>
      <c r="H235" s="1"/>
    </row>
    <row r="236" spans="1:8" x14ac:dyDescent="0.45">
      <c r="A236" s="1">
        <v>42866</v>
      </c>
      <c r="B236" s="1" t="s">
        <v>6</v>
      </c>
      <c r="C236" s="2">
        <v>261.92</v>
      </c>
      <c r="E236" s="4"/>
      <c r="F236" s="4"/>
      <c r="H236" s="1"/>
    </row>
    <row r="237" spans="1:8" x14ac:dyDescent="0.45">
      <c r="A237" s="1">
        <v>42867</v>
      </c>
      <c r="B237" s="1" t="s">
        <v>4</v>
      </c>
      <c r="C237" s="2">
        <v>95.49</v>
      </c>
      <c r="E237" s="4"/>
      <c r="F237" s="4"/>
      <c r="H237" s="1"/>
    </row>
    <row r="238" spans="1:8" x14ac:dyDescent="0.45">
      <c r="A238" s="1">
        <v>42868</v>
      </c>
      <c r="B238" s="1" t="s">
        <v>4</v>
      </c>
      <c r="C238" s="2">
        <v>42.63</v>
      </c>
      <c r="E238" s="4"/>
      <c r="F238" s="4"/>
      <c r="H238" s="1"/>
    </row>
    <row r="239" spans="1:8" x14ac:dyDescent="0.45">
      <c r="A239" s="1">
        <v>42869</v>
      </c>
      <c r="B239" s="1" t="s">
        <v>3</v>
      </c>
      <c r="C239" s="2">
        <v>21.7</v>
      </c>
      <c r="E239" s="4"/>
      <c r="F239" s="4"/>
      <c r="H239" s="1"/>
    </row>
    <row r="240" spans="1:8" x14ac:dyDescent="0.45">
      <c r="A240" s="1">
        <v>42870</v>
      </c>
      <c r="B240" s="1" t="s">
        <v>4</v>
      </c>
      <c r="C240" s="10">
        <v>1.49</v>
      </c>
      <c r="E240" s="4"/>
      <c r="F240" s="4"/>
      <c r="H240" s="1"/>
    </row>
    <row r="241" spans="1:8" x14ac:dyDescent="0.45">
      <c r="A241" s="1">
        <v>42871</v>
      </c>
      <c r="B241" s="1" t="s">
        <v>5</v>
      </c>
      <c r="C241" s="10">
        <v>1.89</v>
      </c>
      <c r="E241" s="4"/>
      <c r="F241" s="4"/>
      <c r="H241" s="1"/>
    </row>
    <row r="242" spans="1:8" x14ac:dyDescent="0.45">
      <c r="A242" s="1">
        <v>42872</v>
      </c>
      <c r="B242" s="1" t="s">
        <v>6</v>
      </c>
      <c r="C242" s="2">
        <v>24.45</v>
      </c>
      <c r="E242" s="4"/>
      <c r="F242" s="4"/>
      <c r="H242" s="1"/>
    </row>
    <row r="243" spans="1:8" x14ac:dyDescent="0.45">
      <c r="A243" s="1">
        <v>42873</v>
      </c>
      <c r="B243" s="1" t="s">
        <v>6</v>
      </c>
      <c r="C243" s="2">
        <v>166.28</v>
      </c>
      <c r="E243" s="4"/>
      <c r="F243" s="4"/>
      <c r="H243" s="1"/>
    </row>
    <row r="244" spans="1:8" x14ac:dyDescent="0.45">
      <c r="A244" s="1">
        <v>42874</v>
      </c>
      <c r="B244" s="1" t="s">
        <v>4</v>
      </c>
      <c r="C244" s="2">
        <v>28.36</v>
      </c>
      <c r="E244" s="4"/>
      <c r="F244" s="4"/>
      <c r="H244" s="1"/>
    </row>
    <row r="245" spans="1:8" x14ac:dyDescent="0.45">
      <c r="A245" s="1">
        <v>42875</v>
      </c>
      <c r="B245" s="1" t="s">
        <v>4</v>
      </c>
      <c r="C245" s="2">
        <v>6.14</v>
      </c>
      <c r="E245" s="4"/>
      <c r="F245" s="4"/>
      <c r="H245" s="1"/>
    </row>
    <row r="246" spans="1:8" x14ac:dyDescent="0.45">
      <c r="A246" s="1">
        <v>42876</v>
      </c>
      <c r="B246" s="1" t="s">
        <v>3</v>
      </c>
      <c r="C246" s="2">
        <v>202</v>
      </c>
      <c r="E246" s="4"/>
      <c r="F246" s="4"/>
      <c r="H246" s="1"/>
    </row>
    <row r="247" spans="1:8" x14ac:dyDescent="0.45">
      <c r="A247" s="1">
        <v>42877</v>
      </c>
      <c r="B247" s="1" t="s">
        <v>4</v>
      </c>
      <c r="C247" s="2">
        <v>8.5299999999999994</v>
      </c>
      <c r="E247" s="4"/>
      <c r="F247" s="4"/>
      <c r="H247" s="1"/>
    </row>
    <row r="248" spans="1:8" x14ac:dyDescent="0.45">
      <c r="A248" s="1">
        <v>42878</v>
      </c>
      <c r="B248" s="1" t="s">
        <v>5</v>
      </c>
      <c r="C248" s="2">
        <v>6.02</v>
      </c>
      <c r="E248" s="4"/>
      <c r="F248" s="4"/>
      <c r="H248" s="1"/>
    </row>
    <row r="249" spans="1:8" x14ac:dyDescent="0.45">
      <c r="A249" s="1">
        <v>42879</v>
      </c>
      <c r="B249" s="1" t="s">
        <v>6</v>
      </c>
      <c r="C249" s="2">
        <v>47.36</v>
      </c>
      <c r="E249" s="4"/>
      <c r="F249" s="4"/>
      <c r="H249" s="1"/>
    </row>
    <row r="250" spans="1:8" x14ac:dyDescent="0.45">
      <c r="A250" s="1">
        <v>42880</v>
      </c>
      <c r="B250" s="1" t="s">
        <v>6</v>
      </c>
      <c r="C250" s="2">
        <v>13.75</v>
      </c>
      <c r="E250" s="4"/>
      <c r="F250" s="4"/>
      <c r="H250" s="1"/>
    </row>
    <row r="251" spans="1:8" x14ac:dyDescent="0.45">
      <c r="A251" s="1">
        <v>42881</v>
      </c>
      <c r="B251" s="1" t="s">
        <v>4</v>
      </c>
      <c r="C251" s="10">
        <v>0.2</v>
      </c>
      <c r="E251" s="4"/>
      <c r="F251" s="4"/>
      <c r="H251" s="1"/>
    </row>
    <row r="252" spans="1:8" x14ac:dyDescent="0.45">
      <c r="A252" s="1">
        <v>42882</v>
      </c>
      <c r="B252" s="1" t="s">
        <v>4</v>
      </c>
      <c r="C252" s="2">
        <v>105.95</v>
      </c>
      <c r="E252" s="4"/>
      <c r="F252" s="4"/>
      <c r="H252" s="1"/>
    </row>
    <row r="253" spans="1:8" x14ac:dyDescent="0.45">
      <c r="A253" s="1">
        <v>42883</v>
      </c>
      <c r="B253" s="1" t="s">
        <v>3</v>
      </c>
      <c r="C253" s="2">
        <v>97.95</v>
      </c>
      <c r="E253" s="4"/>
      <c r="F253" s="4"/>
      <c r="H253" s="1"/>
    </row>
    <row r="254" spans="1:8" x14ac:dyDescent="0.45">
      <c r="A254" s="1">
        <v>42884</v>
      </c>
      <c r="B254" s="1" t="s">
        <v>4</v>
      </c>
      <c r="C254" s="2">
        <v>17.14</v>
      </c>
      <c r="E254" s="4"/>
      <c r="F254" s="4"/>
      <c r="H254" s="1"/>
    </row>
    <row r="255" spans="1:8" x14ac:dyDescent="0.45">
      <c r="A255" s="1">
        <v>42885</v>
      </c>
      <c r="B255" s="1" t="s">
        <v>5</v>
      </c>
      <c r="C255" s="10">
        <v>0.96</v>
      </c>
      <c r="E255" s="4"/>
      <c r="F255" s="4"/>
      <c r="H255" s="1"/>
    </row>
    <row r="256" spans="1:8" x14ac:dyDescent="0.45">
      <c r="A256" s="1">
        <v>42886</v>
      </c>
      <c r="B256" s="1" t="s">
        <v>6</v>
      </c>
      <c r="C256" s="2">
        <v>2.65</v>
      </c>
      <c r="E256" s="4"/>
      <c r="F256" s="4"/>
      <c r="H256" s="1"/>
    </row>
    <row r="257" spans="1:8" x14ac:dyDescent="0.45">
      <c r="A257" s="1">
        <v>42887</v>
      </c>
      <c r="B257" s="1" t="s">
        <v>6</v>
      </c>
      <c r="C257" s="2">
        <v>94.1</v>
      </c>
      <c r="E257" s="4"/>
      <c r="F257" s="4"/>
      <c r="H257" s="1"/>
    </row>
    <row r="258" spans="1:8" x14ac:dyDescent="0.45">
      <c r="A258" s="1">
        <v>42888</v>
      </c>
      <c r="B258" s="1" t="s">
        <v>4</v>
      </c>
      <c r="C258" s="10">
        <v>1.38</v>
      </c>
      <c r="E258" s="4"/>
      <c r="F258" s="4"/>
      <c r="H258" s="1"/>
    </row>
    <row r="259" spans="1:8" x14ac:dyDescent="0.45">
      <c r="A259" s="1">
        <v>42889</v>
      </c>
      <c r="B259" s="1" t="s">
        <v>4</v>
      </c>
      <c r="C259" s="2">
        <v>69.930000000000007</v>
      </c>
      <c r="E259" s="4"/>
      <c r="F259" s="4"/>
      <c r="H259" s="1"/>
    </row>
    <row r="260" spans="1:8" x14ac:dyDescent="0.45">
      <c r="A260" s="1">
        <v>42890</v>
      </c>
      <c r="B260" s="1" t="s">
        <v>3</v>
      </c>
      <c r="C260" s="2">
        <v>206.44</v>
      </c>
      <c r="E260" s="4"/>
      <c r="F260" s="4"/>
      <c r="H260" s="1"/>
    </row>
    <row r="261" spans="1:8" x14ac:dyDescent="0.45">
      <c r="A261" s="1">
        <v>42891</v>
      </c>
      <c r="B261" s="1" t="s">
        <v>4</v>
      </c>
      <c r="C261" s="2">
        <v>88.28</v>
      </c>
      <c r="E261" s="4"/>
      <c r="F261" s="4"/>
      <c r="H261" s="1"/>
    </row>
    <row r="262" spans="1:8" x14ac:dyDescent="0.45">
      <c r="A262" s="1">
        <v>42892</v>
      </c>
      <c r="B262" s="1" t="s">
        <v>5</v>
      </c>
      <c r="C262" s="2">
        <v>61.6</v>
      </c>
      <c r="E262" s="4"/>
      <c r="F262" s="4"/>
      <c r="H262" s="1"/>
    </row>
    <row r="263" spans="1:8" x14ac:dyDescent="0.45">
      <c r="A263" s="1">
        <v>42893</v>
      </c>
      <c r="B263" s="1" t="s">
        <v>6</v>
      </c>
      <c r="C263" s="2">
        <v>49.67</v>
      </c>
      <c r="E263" s="4"/>
      <c r="F263" s="4"/>
      <c r="H263" s="1"/>
    </row>
    <row r="264" spans="1:8" x14ac:dyDescent="0.45">
      <c r="A264" s="1">
        <v>42894</v>
      </c>
      <c r="B264" s="1" t="s">
        <v>6</v>
      </c>
      <c r="C264" s="2">
        <v>32.619999999999997</v>
      </c>
      <c r="E264" s="4"/>
      <c r="F264" s="4"/>
      <c r="H264" s="1"/>
    </row>
    <row r="265" spans="1:8" x14ac:dyDescent="0.45">
      <c r="A265" s="1">
        <v>42895</v>
      </c>
      <c r="B265" s="1" t="s">
        <v>4</v>
      </c>
      <c r="C265" s="2">
        <v>13.09</v>
      </c>
      <c r="E265" s="4"/>
      <c r="F265" s="4"/>
      <c r="H265" s="1"/>
    </row>
    <row r="266" spans="1:8" x14ac:dyDescent="0.45">
      <c r="A266" s="1">
        <v>42896</v>
      </c>
      <c r="B266" s="1" t="s">
        <v>4</v>
      </c>
      <c r="C266" s="10">
        <v>1.31</v>
      </c>
      <c r="E266" s="4"/>
      <c r="F266" s="4"/>
      <c r="H266" s="1"/>
    </row>
    <row r="267" spans="1:8" x14ac:dyDescent="0.45">
      <c r="A267" s="1">
        <v>42897</v>
      </c>
      <c r="B267" s="1" t="s">
        <v>3</v>
      </c>
      <c r="C267" s="10">
        <v>0.85</v>
      </c>
      <c r="E267" s="4"/>
      <c r="F267" s="4"/>
      <c r="H267" s="1"/>
    </row>
    <row r="268" spans="1:8" x14ac:dyDescent="0.45">
      <c r="A268" s="1">
        <v>42898</v>
      </c>
      <c r="B268" s="1" t="s">
        <v>4</v>
      </c>
      <c r="C268" s="2">
        <v>24.5</v>
      </c>
      <c r="E268" s="4"/>
      <c r="F268" s="4"/>
      <c r="H268" s="1"/>
    </row>
    <row r="269" spans="1:8" x14ac:dyDescent="0.45">
      <c r="A269" s="1">
        <v>42899</v>
      </c>
      <c r="B269" s="1" t="s">
        <v>5</v>
      </c>
      <c r="C269" s="2">
        <v>104.46</v>
      </c>
      <c r="E269" s="4"/>
      <c r="F269" s="4"/>
      <c r="H269" s="1"/>
    </row>
    <row r="270" spans="1:8" x14ac:dyDescent="0.45">
      <c r="A270" s="1">
        <v>42900</v>
      </c>
      <c r="B270" s="1" t="s">
        <v>6</v>
      </c>
      <c r="C270" s="2">
        <v>9.36</v>
      </c>
      <c r="E270" s="4"/>
      <c r="F270" s="4"/>
      <c r="H270" s="1"/>
    </row>
    <row r="271" spans="1:8" x14ac:dyDescent="0.45">
      <c r="A271" s="1">
        <v>42901</v>
      </c>
      <c r="B271" s="1" t="s">
        <v>6</v>
      </c>
      <c r="C271" s="10">
        <v>1.0900000000000001</v>
      </c>
      <c r="E271" s="4"/>
      <c r="F271" s="4"/>
      <c r="H271" s="1"/>
    </row>
    <row r="272" spans="1:8" x14ac:dyDescent="0.45">
      <c r="A272" s="1">
        <v>42902</v>
      </c>
      <c r="B272" s="1" t="s">
        <v>4</v>
      </c>
      <c r="C272" s="2">
        <v>33.01</v>
      </c>
      <c r="E272" s="4"/>
      <c r="F272" s="4"/>
      <c r="H272" s="1"/>
    </row>
    <row r="273" spans="1:8" x14ac:dyDescent="0.45">
      <c r="A273" s="1">
        <v>42903</v>
      </c>
      <c r="B273" s="1" t="s">
        <v>4</v>
      </c>
      <c r="C273" s="10">
        <v>1.03</v>
      </c>
      <c r="E273" s="4"/>
      <c r="F273" s="4"/>
      <c r="H273" s="1"/>
    </row>
    <row r="274" spans="1:8" x14ac:dyDescent="0.45">
      <c r="A274" s="1">
        <v>42904</v>
      </c>
      <c r="B274" s="1" t="s">
        <v>3</v>
      </c>
      <c r="C274" s="10">
        <v>0.75</v>
      </c>
      <c r="E274" s="4"/>
      <c r="F274" s="4"/>
      <c r="H274" s="1"/>
    </row>
    <row r="275" spans="1:8" x14ac:dyDescent="0.45">
      <c r="A275" s="1">
        <v>42905</v>
      </c>
      <c r="B275" s="1" t="s">
        <v>4</v>
      </c>
      <c r="C275" s="2">
        <v>138.41999999999999</v>
      </c>
      <c r="E275" s="4"/>
      <c r="F275" s="4"/>
      <c r="H275" s="1"/>
    </row>
    <row r="276" spans="1:8" x14ac:dyDescent="0.45">
      <c r="A276" s="1">
        <v>42906</v>
      </c>
      <c r="B276" s="1" t="s">
        <v>5</v>
      </c>
      <c r="C276" s="2">
        <v>95.27</v>
      </c>
      <c r="E276" s="4"/>
      <c r="F276" s="4"/>
      <c r="H276" s="1"/>
    </row>
    <row r="277" spans="1:8" x14ac:dyDescent="0.45">
      <c r="A277" s="1">
        <v>42907</v>
      </c>
      <c r="B277" s="1" t="s">
        <v>6</v>
      </c>
      <c r="C277" s="2">
        <v>42.87</v>
      </c>
      <c r="E277" s="4"/>
      <c r="F277" s="4"/>
      <c r="H277" s="1"/>
    </row>
    <row r="278" spans="1:8" x14ac:dyDescent="0.45">
      <c r="A278" s="1">
        <v>42908</v>
      </c>
      <c r="B278" s="1" t="s">
        <v>6</v>
      </c>
      <c r="C278" s="2">
        <v>35.78</v>
      </c>
      <c r="E278" s="4"/>
      <c r="F278" s="4"/>
      <c r="H278" s="1"/>
    </row>
    <row r="279" spans="1:8" x14ac:dyDescent="0.45">
      <c r="A279" s="1">
        <v>42909</v>
      </c>
      <c r="B279" s="1" t="s">
        <v>4</v>
      </c>
      <c r="C279" s="2">
        <v>102.69</v>
      </c>
      <c r="E279" s="4"/>
      <c r="F279" s="4"/>
      <c r="H279" s="1"/>
    </row>
    <row r="280" spans="1:8" x14ac:dyDescent="0.45">
      <c r="A280" s="1">
        <v>42910</v>
      </c>
      <c r="B280" s="1" t="s">
        <v>4</v>
      </c>
      <c r="C280" s="2">
        <v>222.3</v>
      </c>
      <c r="E280" s="4"/>
      <c r="F280" s="4"/>
      <c r="H280" s="1"/>
    </row>
    <row r="281" spans="1:8" x14ac:dyDescent="0.45">
      <c r="A281" s="1">
        <v>42911</v>
      </c>
      <c r="B281" s="1" t="s">
        <v>3</v>
      </c>
      <c r="C281" s="2">
        <v>22.3</v>
      </c>
      <c r="E281" s="4"/>
      <c r="F281" s="4"/>
      <c r="H281" s="1"/>
    </row>
    <row r="282" spans="1:8" x14ac:dyDescent="0.45">
      <c r="A282" s="1">
        <v>42912</v>
      </c>
      <c r="B282" s="1" t="s">
        <v>4</v>
      </c>
      <c r="C282" s="2">
        <v>17.690000000000001</v>
      </c>
      <c r="E282" s="4"/>
      <c r="F282" s="4"/>
      <c r="H282" s="1"/>
    </row>
    <row r="283" spans="1:8" x14ac:dyDescent="0.45">
      <c r="A283" s="1">
        <v>42913</v>
      </c>
      <c r="B283" s="1" t="s">
        <v>5</v>
      </c>
      <c r="C283" s="2">
        <v>193.37</v>
      </c>
      <c r="E283" s="4"/>
      <c r="F283" s="4"/>
      <c r="H283" s="1"/>
    </row>
    <row r="284" spans="1:8" x14ac:dyDescent="0.45">
      <c r="A284" s="1">
        <v>42914</v>
      </c>
      <c r="B284" s="1" t="s">
        <v>6</v>
      </c>
      <c r="C284" s="2">
        <v>107.72</v>
      </c>
      <c r="E284" s="4"/>
      <c r="F284" s="4"/>
      <c r="H284" s="1"/>
    </row>
    <row r="285" spans="1:8" x14ac:dyDescent="0.45">
      <c r="A285" s="1">
        <v>42915</v>
      </c>
      <c r="B285" s="1" t="s">
        <v>6</v>
      </c>
      <c r="C285" s="2">
        <v>43.69</v>
      </c>
      <c r="E285" s="4"/>
      <c r="F285" s="4"/>
      <c r="H285" s="1"/>
    </row>
    <row r="286" spans="1:8" x14ac:dyDescent="0.45">
      <c r="A286" s="1">
        <v>42916</v>
      </c>
      <c r="B286" s="1" t="s">
        <v>4</v>
      </c>
      <c r="C286" s="2">
        <v>47.99</v>
      </c>
      <c r="E286" s="4"/>
      <c r="F286" s="4"/>
      <c r="G286" s="6"/>
      <c r="H286" s="1"/>
    </row>
    <row r="287" spans="1:8" x14ac:dyDescent="0.45">
      <c r="A287" s="1">
        <v>42917</v>
      </c>
      <c r="B287" s="1" t="s">
        <v>4</v>
      </c>
      <c r="C287" s="2">
        <v>37.24</v>
      </c>
      <c r="E287" s="4"/>
      <c r="F287" s="4"/>
      <c r="H287" s="1"/>
    </row>
    <row r="288" spans="1:8" x14ac:dyDescent="0.45">
      <c r="A288" s="1">
        <v>42918</v>
      </c>
      <c r="B288" s="1" t="s">
        <v>3</v>
      </c>
      <c r="C288" s="2">
        <v>33.799999999999997</v>
      </c>
      <c r="E288" s="4"/>
      <c r="F288" s="4"/>
      <c r="H288" s="1"/>
    </row>
    <row r="289" spans="1:8" x14ac:dyDescent="0.45">
      <c r="A289" s="1">
        <v>42919</v>
      </c>
      <c r="B289" s="1" t="s">
        <v>4</v>
      </c>
      <c r="C289" s="10">
        <v>1.1100000000000001</v>
      </c>
      <c r="E289" s="4"/>
      <c r="F289" s="4"/>
      <c r="H289" s="1"/>
    </row>
    <row r="290" spans="1:8" x14ac:dyDescent="0.45">
      <c r="A290" s="1">
        <v>42920</v>
      </c>
      <c r="B290" s="1" t="s">
        <v>5</v>
      </c>
      <c r="C290" s="10">
        <v>1.1000000000000001</v>
      </c>
      <c r="E290" s="4"/>
      <c r="F290" s="4"/>
      <c r="H290" s="1"/>
    </row>
    <row r="291" spans="1:8" x14ac:dyDescent="0.45">
      <c r="A291" s="1">
        <v>42921</v>
      </c>
      <c r="B291" s="1" t="s">
        <v>6</v>
      </c>
      <c r="C291" s="2">
        <v>2.88</v>
      </c>
      <c r="E291" s="4"/>
      <c r="F291" s="4"/>
      <c r="H291" s="1"/>
    </row>
    <row r="292" spans="1:8" x14ac:dyDescent="0.45">
      <c r="A292" s="1">
        <v>42922</v>
      </c>
      <c r="B292" s="1" t="s">
        <v>6</v>
      </c>
      <c r="C292" s="2">
        <v>6.67</v>
      </c>
      <c r="E292" s="4"/>
      <c r="F292" s="4"/>
      <c r="H292" s="1"/>
    </row>
    <row r="293" spans="1:8" x14ac:dyDescent="0.45">
      <c r="A293" s="1">
        <v>42923</v>
      </c>
      <c r="B293" s="1" t="s">
        <v>4</v>
      </c>
      <c r="C293" s="2">
        <v>68.61</v>
      </c>
      <c r="E293" s="4"/>
      <c r="F293" s="4"/>
      <c r="H293" s="1"/>
    </row>
    <row r="294" spans="1:8" x14ac:dyDescent="0.45">
      <c r="A294" s="1">
        <v>42924</v>
      </c>
      <c r="B294" s="1" t="s">
        <v>4</v>
      </c>
      <c r="C294" s="2">
        <v>14.43</v>
      </c>
      <c r="E294" s="4"/>
      <c r="F294" s="4"/>
      <c r="H294" s="1"/>
    </row>
    <row r="295" spans="1:8" x14ac:dyDescent="0.45">
      <c r="A295" s="1">
        <v>42925</v>
      </c>
      <c r="B295" s="1" t="s">
        <v>3</v>
      </c>
      <c r="C295" s="2">
        <v>33.29</v>
      </c>
      <c r="E295" s="4"/>
      <c r="F295" s="4"/>
      <c r="H295" s="1"/>
    </row>
    <row r="296" spans="1:8" x14ac:dyDescent="0.45">
      <c r="A296" s="1">
        <v>42926</v>
      </c>
      <c r="B296" s="1" t="s">
        <v>4</v>
      </c>
      <c r="C296" s="2">
        <v>67.260000000000005</v>
      </c>
      <c r="E296" s="4"/>
      <c r="F296" s="4"/>
      <c r="H296" s="1"/>
    </row>
    <row r="297" spans="1:8" x14ac:dyDescent="0.45">
      <c r="A297" s="1">
        <v>42927</v>
      </c>
      <c r="B297" s="1" t="s">
        <v>5</v>
      </c>
      <c r="C297" s="2">
        <v>15.4</v>
      </c>
      <c r="E297" s="4"/>
      <c r="F297" s="4"/>
      <c r="H297" s="1"/>
    </row>
    <row r="298" spans="1:8" x14ac:dyDescent="0.45">
      <c r="A298" s="1">
        <v>42928</v>
      </c>
      <c r="B298" s="1" t="s">
        <v>6</v>
      </c>
      <c r="C298" s="2">
        <v>2.63</v>
      </c>
      <c r="E298" s="4"/>
      <c r="F298" s="4"/>
      <c r="H298" s="1"/>
    </row>
    <row r="299" spans="1:8" x14ac:dyDescent="0.45">
      <c r="A299" s="1">
        <v>42929</v>
      </c>
      <c r="B299" s="1" t="s">
        <v>6</v>
      </c>
      <c r="C299" s="2">
        <v>13.29</v>
      </c>
      <c r="E299" s="4"/>
      <c r="F299" s="4"/>
      <c r="H299" s="1"/>
    </row>
    <row r="300" spans="1:8" x14ac:dyDescent="0.45">
      <c r="A300" s="1">
        <v>42930</v>
      </c>
      <c r="B300" s="1" t="s">
        <v>4</v>
      </c>
      <c r="C300" s="2">
        <v>19.420000000000002</v>
      </c>
      <c r="E300" s="4"/>
      <c r="F300" s="4"/>
      <c r="H300" s="1"/>
    </row>
    <row r="301" spans="1:8" x14ac:dyDescent="0.45">
      <c r="A301" s="1">
        <v>42931</v>
      </c>
      <c r="B301" s="1" t="s">
        <v>4</v>
      </c>
      <c r="C301" s="2">
        <v>57.4</v>
      </c>
      <c r="E301" s="4"/>
      <c r="F301" s="4"/>
      <c r="H301" s="1"/>
    </row>
    <row r="302" spans="1:8" x14ac:dyDescent="0.45">
      <c r="A302" s="1">
        <v>42932</v>
      </c>
      <c r="B302" s="1" t="s">
        <v>3</v>
      </c>
      <c r="C302" s="2">
        <v>71.67</v>
      </c>
      <c r="E302" s="4"/>
      <c r="F302" s="4"/>
      <c r="H302" s="1"/>
    </row>
    <row r="303" spans="1:8" x14ac:dyDescent="0.45">
      <c r="A303" s="1">
        <v>42933</v>
      </c>
      <c r="B303" s="1" t="s">
        <v>4</v>
      </c>
      <c r="C303" s="2">
        <v>78.39</v>
      </c>
      <c r="E303" s="4"/>
      <c r="F303" s="4"/>
      <c r="H303" s="1"/>
    </row>
    <row r="304" spans="1:8" x14ac:dyDescent="0.45">
      <c r="A304" s="1">
        <v>42934</v>
      </c>
      <c r="B304" s="1" t="s">
        <v>5</v>
      </c>
      <c r="C304" s="2">
        <v>90.76</v>
      </c>
      <c r="E304" s="4"/>
      <c r="F304" s="4"/>
      <c r="H304" s="1"/>
    </row>
    <row r="305" spans="1:8" x14ac:dyDescent="0.45">
      <c r="A305" s="1">
        <v>42935</v>
      </c>
      <c r="B305" s="1" t="s">
        <v>6</v>
      </c>
      <c r="C305" s="2">
        <v>6.99</v>
      </c>
      <c r="E305" s="4"/>
      <c r="F305" s="4"/>
      <c r="H305" s="1"/>
    </row>
    <row r="306" spans="1:8" x14ac:dyDescent="0.45">
      <c r="A306" s="1">
        <v>42936</v>
      </c>
      <c r="B306" s="1" t="s">
        <v>6</v>
      </c>
      <c r="C306" s="2">
        <v>36.18</v>
      </c>
      <c r="E306" s="4"/>
      <c r="F306" s="4"/>
      <c r="H306" s="1"/>
    </row>
    <row r="307" spans="1:8" x14ac:dyDescent="0.45">
      <c r="A307" s="1">
        <v>42937</v>
      </c>
      <c r="B307" s="1" t="s">
        <v>4</v>
      </c>
      <c r="C307" s="2">
        <v>70.010000000000005</v>
      </c>
      <c r="E307" s="4"/>
      <c r="F307" s="4"/>
      <c r="H307" s="1"/>
    </row>
    <row r="308" spans="1:8" x14ac:dyDescent="0.45">
      <c r="A308" s="1">
        <v>42938</v>
      </c>
      <c r="B308" s="1" t="s">
        <v>4</v>
      </c>
      <c r="C308" s="2">
        <v>22.79</v>
      </c>
      <c r="E308" s="4"/>
      <c r="F308" s="4"/>
      <c r="H308" s="1"/>
    </row>
    <row r="309" spans="1:8" x14ac:dyDescent="0.45">
      <c r="A309" s="1">
        <v>42939</v>
      </c>
      <c r="B309" s="1" t="s">
        <v>3</v>
      </c>
      <c r="C309" s="2">
        <v>65.52</v>
      </c>
      <c r="E309" s="4"/>
      <c r="F309" s="4"/>
      <c r="H309" s="1"/>
    </row>
    <row r="310" spans="1:8" x14ac:dyDescent="0.45">
      <c r="A310" s="1">
        <v>42940</v>
      </c>
      <c r="B310" s="1" t="s">
        <v>4</v>
      </c>
      <c r="C310" s="2">
        <v>30.72</v>
      </c>
      <c r="E310" s="4"/>
      <c r="F310" s="4"/>
      <c r="H310" s="1"/>
    </row>
    <row r="311" spans="1:8" x14ac:dyDescent="0.45">
      <c r="A311" s="1">
        <v>42941</v>
      </c>
      <c r="B311" s="1" t="s">
        <v>5</v>
      </c>
      <c r="C311" s="2">
        <v>13.35</v>
      </c>
      <c r="E311" s="4"/>
      <c r="F311" s="4"/>
      <c r="H311" s="1"/>
    </row>
    <row r="312" spans="1:8" x14ac:dyDescent="0.45">
      <c r="A312" s="1">
        <v>42942</v>
      </c>
      <c r="B312" s="1" t="s">
        <v>6</v>
      </c>
      <c r="C312" s="2">
        <v>2.09</v>
      </c>
      <c r="E312" s="4"/>
      <c r="F312" s="4"/>
      <c r="H312" s="1"/>
    </row>
    <row r="313" spans="1:8" x14ac:dyDescent="0.45">
      <c r="A313" s="1">
        <v>42943</v>
      </c>
      <c r="B313" s="1" t="s">
        <v>6</v>
      </c>
      <c r="C313" s="10">
        <v>1.23</v>
      </c>
      <c r="E313" s="4"/>
      <c r="F313" s="4"/>
      <c r="H313" s="1"/>
    </row>
    <row r="314" spans="1:8" x14ac:dyDescent="0.45">
      <c r="A314" s="1">
        <v>42944</v>
      </c>
      <c r="B314" s="1" t="s">
        <v>4</v>
      </c>
      <c r="C314" s="2">
        <v>14.15</v>
      </c>
      <c r="E314" s="4"/>
      <c r="F314" s="4"/>
      <c r="H314" s="1"/>
    </row>
    <row r="315" spans="1:8" x14ac:dyDescent="0.45">
      <c r="A315" s="1">
        <v>42945</v>
      </c>
      <c r="B315" s="1" t="s">
        <v>4</v>
      </c>
      <c r="C315" s="10">
        <v>1.34</v>
      </c>
      <c r="E315" s="4"/>
      <c r="F315" s="4"/>
      <c r="H315" s="1"/>
    </row>
    <row r="316" spans="1:8" x14ac:dyDescent="0.45">
      <c r="A316" s="1">
        <v>42946</v>
      </c>
      <c r="B316" s="1" t="s">
        <v>3</v>
      </c>
      <c r="C316" s="2">
        <v>64.37</v>
      </c>
      <c r="E316" s="4"/>
      <c r="F316" s="4"/>
      <c r="H316" s="1"/>
    </row>
    <row r="317" spans="1:8" x14ac:dyDescent="0.45">
      <c r="A317" s="1">
        <v>42947</v>
      </c>
      <c r="B317" s="1" t="s">
        <v>4</v>
      </c>
      <c r="C317" s="2">
        <v>8.9600000000000009</v>
      </c>
      <c r="E317" s="4"/>
      <c r="F317" s="4"/>
      <c r="H317" s="1"/>
    </row>
    <row r="318" spans="1:8" x14ac:dyDescent="0.45">
      <c r="A318" s="1">
        <v>42948</v>
      </c>
      <c r="B318" s="1" t="s">
        <v>5</v>
      </c>
      <c r="C318" s="2">
        <v>2.0699999999999998</v>
      </c>
      <c r="E318" s="4"/>
      <c r="F318" s="4"/>
      <c r="H318" s="1"/>
    </row>
    <row r="319" spans="1:8" x14ac:dyDescent="0.45">
      <c r="A319" s="1">
        <v>42949</v>
      </c>
      <c r="B319" s="1" t="s">
        <v>6</v>
      </c>
      <c r="C319" s="2">
        <v>15.73</v>
      </c>
      <c r="E319" s="4"/>
      <c r="F319" s="4"/>
      <c r="H319" s="1"/>
    </row>
    <row r="320" spans="1:8" x14ac:dyDescent="0.45">
      <c r="A320" s="1">
        <v>42950</v>
      </c>
      <c r="B320" s="1" t="s">
        <v>6</v>
      </c>
      <c r="C320" s="2">
        <v>24.8</v>
      </c>
      <c r="E320" s="4"/>
      <c r="F320" s="4"/>
      <c r="H320" s="1"/>
    </row>
    <row r="321" spans="1:8" x14ac:dyDescent="0.45">
      <c r="A321" s="1">
        <v>42951</v>
      </c>
      <c r="B321" s="1" t="s">
        <v>4</v>
      </c>
      <c r="C321" s="10">
        <v>1.94</v>
      </c>
      <c r="E321" s="4"/>
      <c r="F321" s="4"/>
      <c r="H321" s="1"/>
    </row>
    <row r="322" spans="1:8" x14ac:dyDescent="0.45">
      <c r="A322" s="1">
        <v>42952</v>
      </c>
      <c r="B322" s="1" t="s">
        <v>4</v>
      </c>
      <c r="C322" s="2">
        <v>54.16</v>
      </c>
      <c r="E322" s="4"/>
      <c r="F322" s="4"/>
      <c r="H322" s="1"/>
    </row>
    <row r="323" spans="1:8" x14ac:dyDescent="0.45">
      <c r="A323" s="1">
        <v>42953</v>
      </c>
      <c r="B323" s="1" t="s">
        <v>3</v>
      </c>
      <c r="C323" s="2">
        <v>70.41</v>
      </c>
      <c r="E323" s="4"/>
      <c r="F323" s="4"/>
      <c r="H323" s="1"/>
    </row>
    <row r="324" spans="1:8" x14ac:dyDescent="0.45">
      <c r="A324" s="1">
        <v>42954</v>
      </c>
      <c r="B324" s="1" t="s">
        <v>4</v>
      </c>
      <c r="C324" s="2">
        <v>2.04</v>
      </c>
      <c r="E324" s="4"/>
      <c r="F324" s="4"/>
      <c r="H324" s="1"/>
    </row>
    <row r="325" spans="1:8" x14ac:dyDescent="0.45">
      <c r="A325" s="1">
        <v>42955</v>
      </c>
      <c r="B325" s="1" t="s">
        <v>5</v>
      </c>
      <c r="C325" s="10">
        <v>1.86</v>
      </c>
      <c r="E325" s="4"/>
      <c r="F325" s="4"/>
      <c r="H325" s="1"/>
    </row>
    <row r="326" spans="1:8" x14ac:dyDescent="0.45">
      <c r="A326" s="1">
        <v>42956</v>
      </c>
      <c r="B326" s="1" t="s">
        <v>6</v>
      </c>
      <c r="C326" s="2">
        <v>2.19</v>
      </c>
      <c r="E326" s="4"/>
      <c r="F326" s="4"/>
      <c r="H326" s="1"/>
    </row>
    <row r="327" spans="1:8" x14ac:dyDescent="0.45">
      <c r="A327" s="1">
        <v>42957</v>
      </c>
      <c r="B327" s="1" t="s">
        <v>6</v>
      </c>
      <c r="C327" s="10">
        <v>1.95</v>
      </c>
      <c r="E327" s="4"/>
      <c r="F327" s="4"/>
      <c r="H327" s="1"/>
    </row>
    <row r="328" spans="1:8" x14ac:dyDescent="0.45">
      <c r="A328" s="1">
        <v>42958</v>
      </c>
      <c r="B328" s="1" t="s">
        <v>4</v>
      </c>
      <c r="C328" s="10">
        <v>1.65</v>
      </c>
      <c r="E328" s="4"/>
      <c r="F328" s="4"/>
      <c r="H328" s="1"/>
    </row>
    <row r="329" spans="1:8" x14ac:dyDescent="0.45">
      <c r="A329" s="1">
        <v>42959</v>
      </c>
      <c r="B329" s="1" t="s">
        <v>4</v>
      </c>
      <c r="C329" s="10">
        <v>1.87</v>
      </c>
      <c r="E329" s="4"/>
      <c r="F329" s="4"/>
      <c r="H329" s="1"/>
    </row>
    <row r="330" spans="1:8" x14ac:dyDescent="0.45">
      <c r="A330" s="1">
        <v>42960</v>
      </c>
      <c r="B330" s="1" t="s">
        <v>3</v>
      </c>
      <c r="C330" s="10">
        <v>1.81</v>
      </c>
      <c r="E330" s="4"/>
      <c r="F330" s="4"/>
      <c r="H330" s="1"/>
    </row>
    <row r="331" spans="1:8" x14ac:dyDescent="0.45">
      <c r="A331" s="1">
        <v>42961</v>
      </c>
      <c r="B331" s="1" t="s">
        <v>4</v>
      </c>
      <c r="C331" s="10">
        <v>1.95</v>
      </c>
      <c r="E331" s="4"/>
      <c r="F331" s="4"/>
      <c r="H331" s="1"/>
    </row>
    <row r="332" spans="1:8" x14ac:dyDescent="0.45">
      <c r="A332" s="1">
        <v>42962</v>
      </c>
      <c r="B332" s="1" t="s">
        <v>5</v>
      </c>
      <c r="C332" s="10">
        <v>1.8</v>
      </c>
      <c r="E332" s="4"/>
      <c r="F332" s="4"/>
      <c r="H332" s="1"/>
    </row>
    <row r="333" spans="1:8" x14ac:dyDescent="0.45">
      <c r="A333" s="1">
        <v>42963</v>
      </c>
      <c r="B333" s="1" t="s">
        <v>6</v>
      </c>
      <c r="C333" s="10">
        <v>1.76</v>
      </c>
      <c r="H333" s="1"/>
    </row>
    <row r="334" spans="1:8" x14ac:dyDescent="0.45">
      <c r="A334" s="1">
        <v>42964</v>
      </c>
      <c r="B334" s="1" t="s">
        <v>6</v>
      </c>
      <c r="C334" s="2">
        <v>2.04</v>
      </c>
      <c r="H334" s="1"/>
    </row>
    <row r="335" spans="1:8" x14ac:dyDescent="0.45">
      <c r="A335" s="1">
        <v>42965</v>
      </c>
      <c r="B335" s="1" t="s">
        <v>4</v>
      </c>
      <c r="C335" s="10">
        <v>1.67</v>
      </c>
      <c r="H335" s="1"/>
    </row>
    <row r="336" spans="1:8" x14ac:dyDescent="0.45">
      <c r="A336" s="1">
        <v>42966</v>
      </c>
      <c r="B336" s="1" t="s">
        <v>4</v>
      </c>
      <c r="C336" s="10">
        <v>1.79</v>
      </c>
      <c r="H336" s="1"/>
    </row>
    <row r="337" spans="1:8" x14ac:dyDescent="0.45">
      <c r="A337" s="1">
        <v>42967</v>
      </c>
      <c r="B337" s="1" t="s">
        <v>3</v>
      </c>
      <c r="C337" s="2">
        <v>57.05</v>
      </c>
      <c r="H337" s="1"/>
    </row>
    <row r="338" spans="1:8" x14ac:dyDescent="0.45">
      <c r="A338" s="1">
        <v>42968</v>
      </c>
      <c r="B338" s="1" t="s">
        <v>4</v>
      </c>
      <c r="C338" s="2">
        <v>53.35</v>
      </c>
      <c r="H338" s="1"/>
    </row>
    <row r="339" spans="1:8" x14ac:dyDescent="0.45">
      <c r="A339" s="1">
        <v>42969</v>
      </c>
      <c r="B339" s="1" t="s">
        <v>5</v>
      </c>
      <c r="C339" s="2">
        <v>21.09</v>
      </c>
      <c r="H339" s="1"/>
    </row>
    <row r="340" spans="1:8" x14ac:dyDescent="0.45">
      <c r="A340" s="1">
        <v>42970</v>
      </c>
      <c r="B340" s="1" t="s">
        <v>6</v>
      </c>
      <c r="C340" s="2">
        <v>12.25</v>
      </c>
      <c r="H340" s="1"/>
    </row>
    <row r="341" spans="1:8" x14ac:dyDescent="0.45">
      <c r="A341" s="1">
        <v>42971</v>
      </c>
      <c r="B341" s="1" t="s">
        <v>6</v>
      </c>
      <c r="C341" s="2">
        <v>90.7</v>
      </c>
      <c r="H341" s="1"/>
    </row>
    <row r="342" spans="1:8" x14ac:dyDescent="0.45">
      <c r="A342" s="1">
        <v>42972</v>
      </c>
      <c r="B342" s="1" t="s">
        <v>4</v>
      </c>
      <c r="C342" s="2">
        <v>7.48</v>
      </c>
      <c r="H342" s="1"/>
    </row>
    <row r="343" spans="1:8" x14ac:dyDescent="0.45">
      <c r="A343" s="1">
        <v>42973</v>
      </c>
      <c r="B343" s="1" t="s">
        <v>4</v>
      </c>
      <c r="C343" s="2">
        <v>44.03</v>
      </c>
      <c r="H343" s="1"/>
    </row>
    <row r="344" spans="1:8" x14ac:dyDescent="0.45">
      <c r="A344" s="1">
        <v>42974</v>
      </c>
      <c r="B344" s="1" t="s">
        <v>3</v>
      </c>
      <c r="C344" s="2">
        <v>32.700000000000003</v>
      </c>
      <c r="H344" s="1"/>
    </row>
    <row r="345" spans="1:8" x14ac:dyDescent="0.45">
      <c r="A345" s="1">
        <v>42975</v>
      </c>
      <c r="B345" s="1" t="s">
        <v>4</v>
      </c>
      <c r="C345" s="2">
        <v>32.270000000000003</v>
      </c>
      <c r="H345" s="1"/>
    </row>
    <row r="346" spans="1:8" x14ac:dyDescent="0.45">
      <c r="A346" s="1">
        <v>42976</v>
      </c>
      <c r="B346" s="1" t="s">
        <v>5</v>
      </c>
      <c r="C346" s="10">
        <v>1.93</v>
      </c>
      <c r="H346" s="1"/>
    </row>
    <row r="347" spans="1:8" x14ac:dyDescent="0.45">
      <c r="A347" s="1">
        <v>42977</v>
      </c>
      <c r="B347" s="1" t="s">
        <v>6</v>
      </c>
      <c r="C347" s="2">
        <v>28.59</v>
      </c>
      <c r="H347" s="1"/>
    </row>
    <row r="348" spans="1:8" x14ac:dyDescent="0.45">
      <c r="A348" s="1">
        <v>42978</v>
      </c>
      <c r="B348" s="1" t="s">
        <v>6</v>
      </c>
      <c r="C348" s="2">
        <v>20.350000000000001</v>
      </c>
      <c r="H348" s="1"/>
    </row>
    <row r="349" spans="1:8" x14ac:dyDescent="0.45">
      <c r="A349" s="1">
        <v>42979</v>
      </c>
      <c r="B349" s="1" t="s">
        <v>4</v>
      </c>
      <c r="C349" s="2">
        <v>74.89</v>
      </c>
      <c r="H349" s="1"/>
    </row>
    <row r="350" spans="1:8" x14ac:dyDescent="0.45">
      <c r="A350" s="1">
        <v>42980</v>
      </c>
      <c r="B350" s="1" t="s">
        <v>4</v>
      </c>
      <c r="C350" s="2">
        <v>48.87</v>
      </c>
      <c r="H350" s="1"/>
    </row>
    <row r="351" spans="1:8" x14ac:dyDescent="0.45">
      <c r="A351" s="1">
        <v>42981</v>
      </c>
      <c r="B351" s="1" t="s">
        <v>3</v>
      </c>
      <c r="C351" s="2">
        <v>18.34</v>
      </c>
      <c r="H351" s="1"/>
    </row>
    <row r="352" spans="1:8" x14ac:dyDescent="0.45">
      <c r="A352" s="1">
        <v>42982</v>
      </c>
      <c r="B352" s="1" t="s">
        <v>4</v>
      </c>
      <c r="C352" s="10">
        <v>1.57</v>
      </c>
      <c r="H352" s="1"/>
    </row>
    <row r="353" spans="1:8" x14ac:dyDescent="0.45">
      <c r="A353" s="1">
        <v>42983</v>
      </c>
      <c r="B353" s="1" t="s">
        <v>5</v>
      </c>
      <c r="C353" s="10">
        <v>1.44</v>
      </c>
      <c r="H353" s="1"/>
    </row>
    <row r="354" spans="1:8" x14ac:dyDescent="0.45">
      <c r="A354" s="1">
        <v>42984</v>
      </c>
      <c r="B354" s="1" t="s">
        <v>6</v>
      </c>
      <c r="C354" s="2">
        <v>10.83</v>
      </c>
      <c r="H354" s="1"/>
    </row>
    <row r="355" spans="1:8" x14ac:dyDescent="0.45">
      <c r="A355" s="1">
        <v>42985</v>
      </c>
      <c r="B355" s="1" t="s">
        <v>6</v>
      </c>
      <c r="C355" s="2">
        <v>41.54</v>
      </c>
      <c r="H355" s="1"/>
    </row>
    <row r="356" spans="1:8" x14ac:dyDescent="0.45">
      <c r="A356" s="1">
        <v>42986</v>
      </c>
      <c r="B356" s="1" t="s">
        <v>4</v>
      </c>
      <c r="C356" s="2">
        <v>25.84</v>
      </c>
      <c r="H356" s="1"/>
    </row>
    <row r="357" spans="1:8" x14ac:dyDescent="0.45">
      <c r="A357" s="1">
        <v>42987</v>
      </c>
      <c r="B357" s="1" t="s">
        <v>4</v>
      </c>
      <c r="C357" s="2">
        <v>27.36</v>
      </c>
      <c r="H357" s="1"/>
    </row>
    <row r="358" spans="1:8" x14ac:dyDescent="0.45">
      <c r="A358" s="1">
        <v>42988</v>
      </c>
      <c r="B358" s="1" t="s">
        <v>3</v>
      </c>
      <c r="C358" s="2">
        <v>157.25</v>
      </c>
      <c r="H358" s="1"/>
    </row>
    <row r="359" spans="1:8" x14ac:dyDescent="0.45">
      <c r="A359" s="1">
        <v>42989</v>
      </c>
      <c r="B359" s="1" t="s">
        <v>4</v>
      </c>
      <c r="C359" s="2">
        <v>78.27</v>
      </c>
      <c r="H359" s="1"/>
    </row>
    <row r="360" spans="1:8" x14ac:dyDescent="0.45">
      <c r="A360" s="1">
        <v>42990</v>
      </c>
      <c r="B360" s="1" t="s">
        <v>5</v>
      </c>
      <c r="C360" s="2">
        <v>76.83</v>
      </c>
      <c r="H360" s="1"/>
    </row>
    <row r="361" spans="1:8" x14ac:dyDescent="0.45">
      <c r="A361" s="1">
        <v>42991</v>
      </c>
      <c r="B361" s="1" t="s">
        <v>6</v>
      </c>
      <c r="C361" s="10">
        <v>1.84</v>
      </c>
      <c r="H361" s="1"/>
    </row>
    <row r="362" spans="1:8" x14ac:dyDescent="0.45">
      <c r="A362" s="1">
        <v>42992</v>
      </c>
      <c r="B362" s="1" t="s">
        <v>6</v>
      </c>
      <c r="C362" s="2">
        <v>74.510000000000005</v>
      </c>
      <c r="H362" s="1"/>
    </row>
    <row r="363" spans="1:8" x14ac:dyDescent="0.45">
      <c r="A363" s="1">
        <v>42993</v>
      </c>
      <c r="B363" s="1" t="s">
        <v>4</v>
      </c>
      <c r="C363" s="2">
        <v>151.53</v>
      </c>
      <c r="H363" s="1"/>
    </row>
    <row r="364" spans="1:8" x14ac:dyDescent="0.45">
      <c r="A364" s="1">
        <v>42994</v>
      </c>
      <c r="B364" s="1" t="s">
        <v>4</v>
      </c>
      <c r="C364" s="2">
        <v>43.49</v>
      </c>
      <c r="H364" s="1"/>
    </row>
    <row r="365" spans="1:8" x14ac:dyDescent="0.45">
      <c r="A365" s="1">
        <v>42995</v>
      </c>
      <c r="B365" s="1" t="s">
        <v>3</v>
      </c>
      <c r="C365" s="2">
        <v>74.260000000000005</v>
      </c>
      <c r="H365" s="1"/>
    </row>
    <row r="366" spans="1:8" x14ac:dyDescent="0.45">
      <c r="A366" s="1">
        <v>42996</v>
      </c>
      <c r="B366" s="1" t="s">
        <v>4</v>
      </c>
      <c r="C366" s="2">
        <v>117.7</v>
      </c>
      <c r="H366" s="1"/>
    </row>
    <row r="367" spans="1:8" x14ac:dyDescent="0.45">
      <c r="A367" s="1">
        <v>42997</v>
      </c>
      <c r="B367" s="1" t="s">
        <v>5</v>
      </c>
      <c r="C367" s="10">
        <v>0.98</v>
      </c>
      <c r="H367" s="1"/>
    </row>
    <row r="368" spans="1:8" x14ac:dyDescent="0.45">
      <c r="A368" s="1">
        <v>42998</v>
      </c>
      <c r="B368" s="1" t="s">
        <v>6</v>
      </c>
      <c r="C368" s="10">
        <v>0.45</v>
      </c>
      <c r="H368" s="1"/>
    </row>
    <row r="369" spans="1:8" x14ac:dyDescent="0.45">
      <c r="A369" s="1">
        <v>42999</v>
      </c>
      <c r="B369" s="1" t="s">
        <v>6</v>
      </c>
      <c r="C369" s="10">
        <v>0.34</v>
      </c>
      <c r="H369" s="1"/>
    </row>
    <row r="370" spans="1:8" x14ac:dyDescent="0.45">
      <c r="A370" s="1">
        <v>43000</v>
      </c>
      <c r="B370" s="1" t="s">
        <v>4</v>
      </c>
      <c r="C370" s="2">
        <v>45.44</v>
      </c>
      <c r="H370" s="1"/>
    </row>
    <row r="371" spans="1:8" x14ac:dyDescent="0.45">
      <c r="A371" s="1">
        <v>43001</v>
      </c>
      <c r="B371" s="1" t="s">
        <v>4</v>
      </c>
      <c r="C371" s="2">
        <v>124.84</v>
      </c>
      <c r="H371" s="1"/>
    </row>
    <row r="372" spans="1:8" x14ac:dyDescent="0.45">
      <c r="A372" s="1">
        <v>43002</v>
      </c>
      <c r="B372" s="1" t="s">
        <v>3</v>
      </c>
      <c r="C372" s="2">
        <v>124.06</v>
      </c>
      <c r="H372" s="1"/>
    </row>
    <row r="373" spans="1:8" x14ac:dyDescent="0.45">
      <c r="A373" s="1">
        <v>43003</v>
      </c>
      <c r="B373" s="1" t="s">
        <v>4</v>
      </c>
      <c r="C373" s="2">
        <v>12.6</v>
      </c>
      <c r="H373" s="1"/>
    </row>
    <row r="374" spans="1:8" x14ac:dyDescent="0.45">
      <c r="A374" s="1">
        <v>43004</v>
      </c>
      <c r="B374" s="1" t="s">
        <v>5</v>
      </c>
      <c r="C374" s="10">
        <v>1.1299999999999999</v>
      </c>
      <c r="H374" s="1"/>
    </row>
    <row r="375" spans="1:8" x14ac:dyDescent="0.45">
      <c r="A375" s="1">
        <v>43005</v>
      </c>
      <c r="B375" s="1" t="s">
        <v>6</v>
      </c>
      <c r="C375" s="10">
        <v>1.58</v>
      </c>
      <c r="H375" s="1"/>
    </row>
    <row r="376" spans="1:8" x14ac:dyDescent="0.45">
      <c r="A376" s="1">
        <v>43006</v>
      </c>
      <c r="B376" s="1" t="s">
        <v>6</v>
      </c>
      <c r="C376" s="2">
        <v>18.28</v>
      </c>
      <c r="H376" s="1"/>
    </row>
    <row r="377" spans="1:8" x14ac:dyDescent="0.45">
      <c r="A377" s="1">
        <v>43007</v>
      </c>
      <c r="B377" s="1" t="s">
        <v>4</v>
      </c>
      <c r="C377" s="2">
        <v>32.94</v>
      </c>
      <c r="H377" s="1"/>
    </row>
    <row r="378" spans="1:8" x14ac:dyDescent="0.45">
      <c r="A378" s="1">
        <v>43008</v>
      </c>
      <c r="B378" s="1" t="s">
        <v>4</v>
      </c>
      <c r="C378" s="2">
        <v>22.59</v>
      </c>
      <c r="H378" s="1"/>
    </row>
    <row r="379" spans="1:8" x14ac:dyDescent="0.45">
      <c r="A379" s="1">
        <v>43009</v>
      </c>
      <c r="B379" s="1" t="s">
        <v>3</v>
      </c>
      <c r="C379" s="2">
        <v>152.16999999999999</v>
      </c>
    </row>
    <row r="380" spans="1:8" x14ac:dyDescent="0.45">
      <c r="A380" s="1">
        <v>43010</v>
      </c>
      <c r="B380" s="1" t="s">
        <v>4</v>
      </c>
      <c r="C380" s="10">
        <v>1.1399999999999999</v>
      </c>
    </row>
    <row r="381" spans="1:8" x14ac:dyDescent="0.45">
      <c r="A381" s="1">
        <v>43011</v>
      </c>
      <c r="B381" s="1" t="s">
        <v>5</v>
      </c>
      <c r="C381" s="2">
        <v>2.42</v>
      </c>
    </row>
    <row r="382" spans="1:8" x14ac:dyDescent="0.45">
      <c r="A382" s="1">
        <v>43012</v>
      </c>
      <c r="B382" s="1" t="s">
        <v>6</v>
      </c>
      <c r="C382" s="2">
        <v>125.31</v>
      </c>
    </row>
    <row r="383" spans="1:8" x14ac:dyDescent="0.45">
      <c r="A383" s="1">
        <v>43013</v>
      </c>
      <c r="B383" s="1" t="s">
        <v>6</v>
      </c>
      <c r="C383" s="2">
        <v>7.72</v>
      </c>
    </row>
    <row r="384" spans="1:8" x14ac:dyDescent="0.45">
      <c r="A384" s="1">
        <v>43014</v>
      </c>
      <c r="B384" s="1" t="s">
        <v>4</v>
      </c>
      <c r="C384" s="2">
        <v>134.94999999999999</v>
      </c>
    </row>
    <row r="385" spans="1:3" x14ac:dyDescent="0.45">
      <c r="A385" s="1">
        <v>43015</v>
      </c>
      <c r="B385" s="1" t="s">
        <v>4</v>
      </c>
      <c r="C385" s="2">
        <v>120.25</v>
      </c>
    </row>
    <row r="386" spans="1:3" x14ac:dyDescent="0.45">
      <c r="A386" s="1">
        <v>43016</v>
      </c>
      <c r="B386" s="1" t="s">
        <v>3</v>
      </c>
      <c r="C386" s="2">
        <v>36.26</v>
      </c>
    </row>
    <row r="387" spans="1:3" x14ac:dyDescent="0.45">
      <c r="A387" s="1">
        <v>43017</v>
      </c>
      <c r="B387" s="1" t="s">
        <v>4</v>
      </c>
      <c r="C387" s="10">
        <v>1.48</v>
      </c>
    </row>
    <row r="388" spans="1:3" x14ac:dyDescent="0.45">
      <c r="A388" s="1">
        <v>43018</v>
      </c>
      <c r="B388" s="1" t="s">
        <v>5</v>
      </c>
      <c r="C388" s="2">
        <v>66.22</v>
      </c>
    </row>
    <row r="389" spans="1:3" x14ac:dyDescent="0.45">
      <c r="A389" s="1">
        <v>43019</v>
      </c>
      <c r="B389" s="1" t="s">
        <v>6</v>
      </c>
      <c r="C389" s="2">
        <v>74.73</v>
      </c>
    </row>
    <row r="390" spans="1:3" x14ac:dyDescent="0.45">
      <c r="A390" s="1">
        <v>43020</v>
      </c>
      <c r="B390" s="1" t="s">
        <v>6</v>
      </c>
      <c r="C390" s="2">
        <v>58.41</v>
      </c>
    </row>
    <row r="391" spans="1:3" x14ac:dyDescent="0.45">
      <c r="A391" s="1">
        <v>43021</v>
      </c>
      <c r="B391" s="1" t="s">
        <v>4</v>
      </c>
      <c r="C391" s="2">
        <v>170.69</v>
      </c>
    </row>
    <row r="392" spans="1:3" x14ac:dyDescent="0.45">
      <c r="A392" s="1">
        <v>43022</v>
      </c>
      <c r="B392" s="1" t="s">
        <v>4</v>
      </c>
      <c r="C392" s="2">
        <v>10.08</v>
      </c>
    </row>
    <row r="393" spans="1:3" x14ac:dyDescent="0.45">
      <c r="A393" s="1">
        <v>43023</v>
      </c>
      <c r="B393" s="1" t="s">
        <v>3</v>
      </c>
      <c r="C393" s="2">
        <v>85.79</v>
      </c>
    </row>
    <row r="394" spans="1:3" x14ac:dyDescent="0.45">
      <c r="A394" s="1">
        <v>43024</v>
      </c>
      <c r="B394" s="1" t="s">
        <v>4</v>
      </c>
      <c r="C394" s="2">
        <v>37.5</v>
      </c>
    </row>
    <row r="395" spans="1:3" x14ac:dyDescent="0.45">
      <c r="A395" s="1">
        <v>43025</v>
      </c>
      <c r="B395" s="1" t="s">
        <v>5</v>
      </c>
      <c r="C395" s="2">
        <v>327.24</v>
      </c>
    </row>
    <row r="396" spans="1:3" x14ac:dyDescent="0.45">
      <c r="A396" s="1">
        <v>43026</v>
      </c>
      <c r="B396" s="1" t="s">
        <v>6</v>
      </c>
      <c r="C396" s="2">
        <v>18.45</v>
      </c>
    </row>
    <row r="397" spans="1:3" x14ac:dyDescent="0.45">
      <c r="A397" s="1">
        <v>43027</v>
      </c>
      <c r="B397" s="1" t="s">
        <v>6</v>
      </c>
      <c r="C397" s="23"/>
    </row>
    <row r="398" spans="1:3" x14ac:dyDescent="0.45">
      <c r="A398" s="1">
        <v>43028</v>
      </c>
      <c r="B398" s="1" t="s">
        <v>4</v>
      </c>
      <c r="C398" s="23"/>
    </row>
    <row r="399" spans="1:3" x14ac:dyDescent="0.45">
      <c r="A399" s="1">
        <v>43029</v>
      </c>
      <c r="B399" s="1" t="s">
        <v>4</v>
      </c>
      <c r="C399" s="23"/>
    </row>
    <row r="400" spans="1:3" x14ac:dyDescent="0.45">
      <c r="A400" s="1">
        <v>43030</v>
      </c>
      <c r="B400" s="1" t="s">
        <v>3</v>
      </c>
      <c r="C400" s="23"/>
    </row>
    <row r="401" spans="1:3" x14ac:dyDescent="0.45">
      <c r="A401" s="1">
        <v>43031</v>
      </c>
      <c r="B401" s="1" t="s">
        <v>4</v>
      </c>
      <c r="C401" s="2">
        <v>126.1</v>
      </c>
    </row>
    <row r="402" spans="1:3" x14ac:dyDescent="0.45">
      <c r="A402" s="1">
        <v>43032</v>
      </c>
      <c r="B402" s="1" t="s">
        <v>5</v>
      </c>
      <c r="C402" s="2">
        <v>75.099999999999994</v>
      </c>
    </row>
    <row r="403" spans="1:3" x14ac:dyDescent="0.45">
      <c r="A403" s="1">
        <v>43033</v>
      </c>
      <c r="B403" s="1" t="s">
        <v>6</v>
      </c>
      <c r="C403" s="2">
        <v>135.88999999999999</v>
      </c>
    </row>
    <row r="404" spans="1:3" x14ac:dyDescent="0.45">
      <c r="A404" s="1">
        <v>43034</v>
      </c>
      <c r="B404" s="1" t="s">
        <v>6</v>
      </c>
      <c r="C404" s="2">
        <v>81.39</v>
      </c>
    </row>
    <row r="405" spans="1:3" x14ac:dyDescent="0.45">
      <c r="A405" s="1">
        <v>43035</v>
      </c>
      <c r="B405" s="1" t="s">
        <v>4</v>
      </c>
      <c r="C405" s="2">
        <v>64.66</v>
      </c>
    </row>
    <row r="406" spans="1:3" x14ac:dyDescent="0.45">
      <c r="A406" s="1">
        <v>43036</v>
      </c>
      <c r="B406" s="1" t="s">
        <v>4</v>
      </c>
      <c r="C406" s="2">
        <v>274.02</v>
      </c>
    </row>
    <row r="407" spans="1:3" x14ac:dyDescent="0.45">
      <c r="A407" s="1">
        <v>43037</v>
      </c>
      <c r="B407" s="1" t="s">
        <v>3</v>
      </c>
      <c r="C407" s="2">
        <v>107.03</v>
      </c>
    </row>
    <row r="408" spans="1:3" x14ac:dyDescent="0.45">
      <c r="A408" s="1">
        <v>43038</v>
      </c>
      <c r="B408" s="1" t="s">
        <v>4</v>
      </c>
      <c r="C408" s="2">
        <v>18.13</v>
      </c>
    </row>
    <row r="409" spans="1:3" x14ac:dyDescent="0.45">
      <c r="A409" s="1">
        <v>43039</v>
      </c>
      <c r="B409" s="1" t="s">
        <v>5</v>
      </c>
      <c r="C409" s="2">
        <v>88.63</v>
      </c>
    </row>
    <row r="410" spans="1:3" x14ac:dyDescent="0.45">
      <c r="A410" s="1">
        <v>43040</v>
      </c>
      <c r="B410" s="1" t="s">
        <v>6</v>
      </c>
      <c r="C410" s="2">
        <v>125.36</v>
      </c>
    </row>
    <row r="411" spans="1:3" x14ac:dyDescent="0.45">
      <c r="A411" s="1">
        <v>43041</v>
      </c>
      <c r="B411" s="1" t="s">
        <v>6</v>
      </c>
      <c r="C411" s="2">
        <v>120.97</v>
      </c>
    </row>
    <row r="412" spans="1:3" x14ac:dyDescent="0.45">
      <c r="A412" s="1">
        <v>43042</v>
      </c>
      <c r="B412" s="1" t="s">
        <v>4</v>
      </c>
      <c r="C412" s="2">
        <v>109.73</v>
      </c>
    </row>
    <row r="413" spans="1:3" x14ac:dyDescent="0.45">
      <c r="A413" s="1">
        <v>43043</v>
      </c>
      <c r="B413" s="1" t="s">
        <v>4</v>
      </c>
      <c r="C413" s="2">
        <v>99.35</v>
      </c>
    </row>
    <row r="414" spans="1:3" x14ac:dyDescent="0.45">
      <c r="A414" s="1">
        <v>43044</v>
      </c>
      <c r="B414" s="1" t="s">
        <v>3</v>
      </c>
      <c r="C414" s="2">
        <v>435.59</v>
      </c>
    </row>
    <row r="415" spans="1:3" x14ac:dyDescent="0.45">
      <c r="A415" s="1">
        <v>43045</v>
      </c>
      <c r="B415" s="1" t="s">
        <v>4</v>
      </c>
      <c r="C415" s="2">
        <v>194.06</v>
      </c>
    </row>
    <row r="416" spans="1:3" x14ac:dyDescent="0.45">
      <c r="A416" s="1">
        <v>43046</v>
      </c>
      <c r="B416" s="1" t="s">
        <v>5</v>
      </c>
      <c r="C416" s="2">
        <v>135.81</v>
      </c>
    </row>
    <row r="417" spans="1:3" x14ac:dyDescent="0.45">
      <c r="A417" s="1">
        <v>43047</v>
      </c>
      <c r="B417" s="1" t="s">
        <v>6</v>
      </c>
      <c r="C417" s="2">
        <v>5.16</v>
      </c>
    </row>
    <row r="418" spans="1:3" x14ac:dyDescent="0.45">
      <c r="A418" s="1">
        <v>43048</v>
      </c>
      <c r="B418" s="1" t="s">
        <v>6</v>
      </c>
      <c r="C418" s="2">
        <v>104.74</v>
      </c>
    </row>
    <row r="419" spans="1:3" x14ac:dyDescent="0.45">
      <c r="A419" s="1">
        <v>43049</v>
      </c>
      <c r="B419" s="1" t="s">
        <v>4</v>
      </c>
      <c r="C419" s="2"/>
    </row>
    <row r="420" spans="1:3" x14ac:dyDescent="0.45">
      <c r="A420" s="1">
        <v>43050</v>
      </c>
      <c r="B420" s="1" t="s">
        <v>4</v>
      </c>
      <c r="C420" s="2">
        <v>102.36</v>
      </c>
    </row>
    <row r="421" spans="1:3" x14ac:dyDescent="0.45">
      <c r="A421" s="1">
        <v>43051</v>
      </c>
      <c r="B421" s="1" t="s">
        <v>3</v>
      </c>
      <c r="C421" s="2">
        <v>220.97</v>
      </c>
    </row>
    <row r="422" spans="1:3" x14ac:dyDescent="0.45">
      <c r="A422" s="1">
        <v>43052</v>
      </c>
      <c r="B422" s="1" t="s">
        <v>4</v>
      </c>
      <c r="C422" s="2">
        <v>185.93</v>
      </c>
    </row>
    <row r="423" spans="1:3" x14ac:dyDescent="0.45">
      <c r="A423" s="1">
        <v>43053</v>
      </c>
      <c r="B423" s="1" t="s">
        <v>5</v>
      </c>
      <c r="C423" s="2">
        <v>94.18</v>
      </c>
    </row>
    <row r="424" spans="1:3" x14ac:dyDescent="0.45">
      <c r="A424" s="1">
        <v>43054</v>
      </c>
      <c r="B424" s="1" t="s">
        <v>6</v>
      </c>
      <c r="C424" s="2">
        <v>203.85</v>
      </c>
    </row>
    <row r="425" spans="1:3" x14ac:dyDescent="0.45">
      <c r="A425" s="1">
        <v>43055</v>
      </c>
      <c r="B425" s="1" t="s">
        <v>6</v>
      </c>
      <c r="C425" s="2">
        <v>82.32</v>
      </c>
    </row>
    <row r="426" spans="1:3" x14ac:dyDescent="0.45">
      <c r="A426" s="1">
        <v>43056</v>
      </c>
      <c r="B426" s="1" t="s">
        <v>4</v>
      </c>
      <c r="C426" s="2">
        <v>123.43</v>
      </c>
    </row>
    <row r="427" spans="1:3" x14ac:dyDescent="0.45">
      <c r="A427" s="1">
        <v>43057</v>
      </c>
      <c r="B427" s="1" t="s">
        <v>4</v>
      </c>
      <c r="C427" s="2">
        <v>204.27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3</vt:i4>
      </vt:variant>
    </vt:vector>
  </HeadingPairs>
  <TitlesOfParts>
    <vt:vector size="3" baseType="lpstr">
      <vt:lpstr>Douro</vt:lpstr>
      <vt:lpstr>Tejo</vt:lpstr>
      <vt:lpstr>Guadiana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Francisco Ferreira</dc:creator>
  <cp:lastModifiedBy>Francisco Ferreira</cp:lastModifiedBy>
  <dcterms:created xsi:type="dcterms:W3CDTF">2017-11-22T18:16:37Z</dcterms:created>
  <dcterms:modified xsi:type="dcterms:W3CDTF">2017-11-29T12:14:46Z</dcterms:modified>
</cp:coreProperties>
</file>